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Na Stolbi\JN Lončarska steza in Na Stolbi z komunalno infrastrukturo\JN GOI\popisi del\"/>
    </mc:Choice>
  </mc:AlternateContent>
  <bookViews>
    <workbookView xWindow="0" yWindow="0" windowWidth="25200" windowHeight="11850" firstSheet="1" activeTab="1"/>
  </bookViews>
  <sheets>
    <sheet name="osnova" sheetId="1" r:id="rId1"/>
    <sheet name="rekapitulacija" sheetId="17" r:id="rId2"/>
    <sheet name="pripravljalna dela" sheetId="3" r:id="rId3"/>
    <sheet name="rušitvena dela" sheetId="4" r:id="rId4"/>
    <sheet name="pilotiranje" sheetId="22" r:id="rId5"/>
    <sheet name="zemeljska dela" sheetId="6" r:id="rId6"/>
    <sheet name="armirani nasip" sheetId="25" r:id="rId7"/>
    <sheet name="armiranobetonska dela" sheetId="23" r:id="rId8"/>
    <sheet name="zidarska dela" sheetId="19" r:id="rId9"/>
    <sheet name="tesarska dela" sheetId="24" r:id="rId10"/>
    <sheet name="ključavničarska dela" sheetId="20" r:id="rId11"/>
    <sheet name="razna dela" sheetId="21" r:id="rId12"/>
  </sheets>
  <definedNames>
    <definedName name="_xlnm.Print_Area" localSheetId="0">osnova!$1:$1048576</definedName>
  </definedNames>
  <calcPr calcId="162913"/>
</workbook>
</file>

<file path=xl/calcChain.xml><?xml version="1.0" encoding="utf-8"?>
<calcChain xmlns="http://schemas.openxmlformats.org/spreadsheetml/2006/main">
  <c r="G16" i="4" l="1"/>
  <c r="G44" i="20" l="1"/>
  <c r="G35" i="20"/>
  <c r="G32" i="20"/>
  <c r="G38" i="20"/>
  <c r="G41" i="20"/>
  <c r="G33" i="23" l="1"/>
  <c r="G13" i="6"/>
  <c r="G34" i="19" l="1"/>
  <c r="G31" i="19"/>
  <c r="G28" i="19"/>
  <c r="G47" i="24" l="1"/>
  <c r="G50" i="24"/>
  <c r="G41" i="24"/>
  <c r="G76" i="23"/>
  <c r="G82" i="23"/>
  <c r="G70" i="23"/>
  <c r="G67" i="23"/>
  <c r="G22" i="6" l="1"/>
  <c r="G42" i="21" l="1"/>
  <c r="G39" i="21"/>
  <c r="G36" i="21"/>
  <c r="G31" i="21"/>
  <c r="G33" i="21"/>
  <c r="G30" i="21"/>
  <c r="G18" i="21" l="1"/>
  <c r="G24" i="21" l="1"/>
  <c r="G45" i="19"/>
  <c r="G42" i="19"/>
  <c r="G85" i="23"/>
  <c r="G79" i="23"/>
  <c r="G73" i="23"/>
  <c r="G64" i="23"/>
  <c r="G40" i="6"/>
  <c r="G37" i="6"/>
  <c r="G34" i="6"/>
  <c r="G31" i="6"/>
  <c r="G60" i="22"/>
  <c r="G57" i="22"/>
  <c r="G53" i="22"/>
  <c r="G50" i="22"/>
  <c r="G47" i="22"/>
  <c r="G44" i="22"/>
  <c r="G41" i="22"/>
  <c r="G13" i="4"/>
  <c r="G20" i="19" l="1"/>
  <c r="G15" i="19"/>
  <c r="G38" i="24"/>
  <c r="G35" i="24"/>
  <c r="G32" i="24"/>
  <c r="G29" i="24"/>
  <c r="G26" i="24"/>
  <c r="G88" i="23"/>
  <c r="G61" i="23"/>
  <c r="G58" i="23"/>
  <c r="G55" i="23"/>
  <c r="G52" i="23"/>
  <c r="G49" i="23"/>
  <c r="G44" i="23"/>
  <c r="G28" i="6"/>
  <c r="G33" i="22"/>
  <c r="G30" i="22"/>
  <c r="G7" i="22"/>
  <c r="G15" i="3"/>
  <c r="G28" i="25" l="1"/>
  <c r="G25" i="25"/>
  <c r="G22" i="25"/>
  <c r="G19" i="25"/>
  <c r="G16" i="25"/>
  <c r="G13" i="25"/>
  <c r="G10" i="25"/>
  <c r="G7" i="25"/>
  <c r="G4" i="25"/>
  <c r="G30" i="25" l="1"/>
  <c r="G11" i="17" s="1"/>
  <c r="G41" i="23"/>
  <c r="G38" i="23"/>
  <c r="G30" i="23"/>
  <c r="G38" i="22"/>
  <c r="G27" i="22"/>
  <c r="G44" i="24"/>
  <c r="G23" i="24"/>
  <c r="G20" i="24"/>
  <c r="G17" i="24"/>
  <c r="G14" i="24"/>
  <c r="G11" i="24"/>
  <c r="G27" i="23"/>
  <c r="G24" i="23"/>
  <c r="G21" i="23"/>
  <c r="G18" i="23"/>
  <c r="G15" i="23"/>
  <c r="G10" i="23"/>
  <c r="G63" i="22"/>
  <c r="G24" i="22"/>
  <c r="G21" i="22"/>
  <c r="G18" i="22"/>
  <c r="G15" i="22"/>
  <c r="G10" i="22"/>
  <c r="G4" i="22"/>
  <c r="G52" i="24" l="1"/>
  <c r="G17" i="17" s="1"/>
  <c r="G90" i="23"/>
  <c r="G13" i="17" s="1"/>
  <c r="G65" i="22"/>
  <c r="G7" i="17" s="1"/>
  <c r="G27" i="21"/>
  <c r="G21" i="21"/>
  <c r="G27" i="20"/>
  <c r="G15" i="21"/>
  <c r="G12" i="21"/>
  <c r="G8" i="21"/>
  <c r="G5" i="21"/>
  <c r="G24" i="20"/>
  <c r="G21" i="20"/>
  <c r="G18" i="20"/>
  <c r="G15" i="20"/>
  <c r="G12" i="20"/>
  <c r="G9" i="20"/>
  <c r="G6" i="20"/>
  <c r="G51" i="19"/>
  <c r="G48" i="19"/>
  <c r="G39" i="19"/>
  <c r="G12" i="19"/>
  <c r="G7" i="19"/>
  <c r="G4" i="19"/>
  <c r="G44" i="21" l="1"/>
  <c r="G21" i="17" s="1"/>
  <c r="G53" i="19"/>
  <c r="G15" i="17" s="1"/>
  <c r="G46" i="20"/>
  <c r="G19" i="17" s="1"/>
  <c r="G18" i="3" l="1"/>
  <c r="G12" i="3"/>
  <c r="G9" i="3"/>
  <c r="G25" i="6"/>
  <c r="G19" i="6"/>
  <c r="G16" i="6"/>
  <c r="G10" i="6"/>
  <c r="G10" i="4"/>
  <c r="G19" i="4" l="1"/>
  <c r="G5" i="17" s="1"/>
  <c r="G42" i="6"/>
  <c r="G9" i="17" s="1"/>
  <c r="G20" i="3"/>
  <c r="G3" i="17" s="1"/>
  <c r="G23" i="17" l="1"/>
  <c r="G29" i="1" s="1"/>
</calcChain>
</file>

<file path=xl/sharedStrings.xml><?xml version="1.0" encoding="utf-8"?>
<sst xmlns="http://schemas.openxmlformats.org/spreadsheetml/2006/main" count="541" uniqueCount="240">
  <si>
    <t>m2</t>
  </si>
  <si>
    <t>I.</t>
  </si>
  <si>
    <t>SKUPAJ</t>
  </si>
  <si>
    <t>II.</t>
  </si>
  <si>
    <t xml:space="preserve"> </t>
  </si>
  <si>
    <t>III.</t>
  </si>
  <si>
    <t>m1</t>
  </si>
  <si>
    <t>OBJEKT:</t>
  </si>
  <si>
    <t>INVESTITOR:</t>
  </si>
  <si>
    <t>DDV NI UPOŠTEVAN</t>
  </si>
  <si>
    <t>m3</t>
  </si>
  <si>
    <t>a'</t>
  </si>
  <si>
    <t>FAZA:</t>
  </si>
  <si>
    <t>OPOMBA:</t>
  </si>
  <si>
    <t>ZEMELJSKA DELA</t>
  </si>
  <si>
    <t>komplet</t>
  </si>
  <si>
    <t>1000 LJUBLJANA</t>
  </si>
  <si>
    <t>VREDNOST DEL EUR:</t>
  </si>
  <si>
    <t>POPIS GRADBENO OBRTNIŠKIH DEL</t>
  </si>
  <si>
    <t>MESTNA OBČINA LJUBLJANA</t>
  </si>
  <si>
    <t>MESTNI TRG 1</t>
  </si>
  <si>
    <t>P  Z  I</t>
  </si>
  <si>
    <t>PROJEKT ŠTEVILKA:</t>
  </si>
  <si>
    <t>PRIPRAVLJALNA DELA</t>
  </si>
  <si>
    <t>RUŠITVENA DELA</t>
  </si>
  <si>
    <t>IV.</t>
  </si>
  <si>
    <t>V.</t>
  </si>
  <si>
    <t>ZIDARSKA DELA</t>
  </si>
  <si>
    <t>VI.</t>
  </si>
  <si>
    <t>KLJUČAVNIČARSKA DELA</t>
  </si>
  <si>
    <t>VII.</t>
  </si>
  <si>
    <t>RAZNA DELA</t>
  </si>
  <si>
    <t>Pred oddajo ponudbe obvezen ogled na licu mesta ( horizontalni in vertikalni</t>
  </si>
  <si>
    <t>transporti, ureditev in zaščita gradbišča).</t>
  </si>
  <si>
    <t>Geodetski posnetek novega stanja, vris v kataster in izdelava poročila.</t>
  </si>
  <si>
    <t xml:space="preserve">V enotnih cenah rušitvenih in odstranjevalnih del upoštevati  sortiranje, nakladanje, in </t>
  </si>
  <si>
    <t>odvoz ruševin v trajno deponijo s plačilom takse za deponijo, delavne in  zaščitne</t>
  </si>
  <si>
    <t>odre.</t>
  </si>
  <si>
    <t>Vsi izkopi se obračunavajo v raščenem stanju, vsi zasipi  v utrjenem stanju. Točne</t>
  </si>
  <si>
    <t>količine zemeljskih del in kategorijo  terena se določi na licu mesta po  izvedeni</t>
  </si>
  <si>
    <t>zakoličbi. Izkopi in zasipi se izvajajo v klančinah pretežno ročni izkop.</t>
  </si>
  <si>
    <t>Grobo in fino planiranje s točnostjo +- 3 cm.</t>
  </si>
  <si>
    <t>ur</t>
  </si>
  <si>
    <t>kos</t>
  </si>
  <si>
    <t>Razna manjša in nepredvidena zidarska dela. Obračun po  potrditvi nadzornega organa in kalkulativnih osnovah. Ocena.</t>
  </si>
  <si>
    <t>KV delavec</t>
  </si>
  <si>
    <t>PK delavec</t>
  </si>
  <si>
    <t>NK delavec</t>
  </si>
  <si>
    <t>PILOTIRANJE</t>
  </si>
  <si>
    <t>ARMIRANOBETONSKA DELA</t>
  </si>
  <si>
    <t>VIII.</t>
  </si>
  <si>
    <t>TESARSKA DELA</t>
  </si>
  <si>
    <t>IX.</t>
  </si>
  <si>
    <t>X.</t>
  </si>
  <si>
    <t>Transport vrtalne garniture in opreme na delovišče, priprava garniture, premik med lokacijami. Upoštevati dela v zahtevnem terenu ( pobočje ). Upoštevati  vsa  potrebna dela in dvige - transport do lokacije, dvig v zaledje opornega zidu in nazaj po končanih delih, postavitev elementov na planum zemljine za stabilno stojišče in premik garniture.</t>
  </si>
  <si>
    <t>Preizkus nosilnosti pilota.</t>
  </si>
  <si>
    <t>Meritve zveznosti pilotov s poročilom.</t>
  </si>
  <si>
    <t>Dobava in vgrajevanje nasutja iz kamnitega drobljenca, z utrjevanjem  v plasteh po 20 cm, po zahtevah geomehanika.  ( Ev2 min. 60 Mpa,  zgoščenost min. 95% po MPP ).</t>
  </si>
  <si>
    <t xml:space="preserve">V enotnih cenah upoštevati dobavo betona, vgrajevanje betona pretežno ročno ali s </t>
  </si>
  <si>
    <t>črpalko, oziroma pripravo betona na licu mesta. Način vgrajevanja betona glede na</t>
  </si>
  <si>
    <t>lokacijo betoniranja je upoštevan v enotnih cenah AB del.</t>
  </si>
  <si>
    <t>Dobava in vgrajevanje podložnega betona C 12/15 v debelini 10 cm.</t>
  </si>
  <si>
    <t>a) preseka nad 0,30 m3/m1.</t>
  </si>
  <si>
    <t>a) preseka do vključno fi 12 mm.</t>
  </si>
  <si>
    <t>kg</t>
  </si>
  <si>
    <t>b) preseka nad fi 12 mm.</t>
  </si>
  <si>
    <t>c) armaturne mreže ( netto količina ).</t>
  </si>
  <si>
    <t>V enotnih cenah upoštevati izdelavo opažev, montažo, demontažo, čiščenje opažev</t>
  </si>
  <si>
    <t>in odvoz po razpaženju, kompletno z vsemi vertikalnimi in horizontalnimi transporti</t>
  </si>
  <si>
    <t>Opaž stranic podložnega betona višine 10 cm, z montažo in demontažo.</t>
  </si>
  <si>
    <t xml:space="preserve">REKAPITULACIJA  </t>
  </si>
  <si>
    <t>ZEMELJSKA DELA - ARMIRNI NASIP</t>
  </si>
  <si>
    <t>Široki izkop zrnate kamnine III. Ktg., strojno z nakladanjem,  izvedba stopničenja v obstoječi teren.</t>
  </si>
  <si>
    <t>Utrditev planuma temeljnih tal III. Ktg.</t>
  </si>
  <si>
    <t>Nabava, dobava in vgradnja z utrjevanjem plodne zemlje ( humus s peskom ) na sprednji strani nasipa, v debelini 20 cm.</t>
  </si>
  <si>
    <t>Armiranje nasipa z geomrežo. Upoštevati dobavo in vgradnjo geomreže s  kratkotrajno natezno trdnostjo vsaj STDS=50KN/m1</t>
  </si>
  <si>
    <t>Nabava, dobava, krivljenje ( 45 stopinj ) mreže iz vlečne jeklene žice B 500, Q 335 za izvedbo lica armirnega nasipa, dolžina segmentov 3-6 m.</t>
  </si>
  <si>
    <t>10.</t>
  </si>
  <si>
    <t>Nabava in vgradnja  vegetacijskega  geosintetika trdnosti vsaj 20 KN/m1. Upoštevati dobavo in vgradnjo  protierozijske mreže po navodilu proizvajalca.</t>
  </si>
  <si>
    <t>11.</t>
  </si>
  <si>
    <t>PRENOVA LONČARSKE STEZE</t>
  </si>
  <si>
    <t>IN ULICE NA STOLBI - IZGRADNJA</t>
  </si>
  <si>
    <t>PARKIRNE PLOŠČADI</t>
  </si>
  <si>
    <t>03/3017-JUNIJ 2018</t>
  </si>
  <si>
    <t>LJUBLJANA, junij 2018</t>
  </si>
  <si>
    <t>ZEMELJSKA DELA - ARMIRANI NASIP</t>
  </si>
  <si>
    <t>Zakoličenje nove ureditve, postavitev in zavarovanje profilov.</t>
  </si>
  <si>
    <t>1a.</t>
  </si>
  <si>
    <t>Zakoličba osi AB profilov fi 30 cm.</t>
  </si>
  <si>
    <t>a) vrtanje za pilote v IV. Ktg. Zemljine ( glina, grušč), vključno z deponiranjem, nakladanjem in odvozom izvrtanega materiala</t>
  </si>
  <si>
    <t>b) vrtanje za pilote v V. Ktg. Zemljine ( preperel skrilav meljevec, glinovec, peščenjak ), vključno z deponiranjem, nakladanjem in odvozom  izvrtanega materiala.</t>
  </si>
  <si>
    <t>Izkop v terenu III.- IV. Ktg., nakladanje in transport na prevozno sredstvo, odvoz v trajno deponijo, s plačilom takse za deponijo.</t>
  </si>
  <si>
    <t>Dobava in vgrajevanje nasutja iz kamnitega drobljenca, z utrditvijo. Nasip v debelini  20 cm pod  tlakovanimi površinami.</t>
  </si>
  <si>
    <t>Nadzor geomehanika nad izvedbo zemeljskih del in temeljenja.</t>
  </si>
  <si>
    <t>Dobava in vgrajevanje betona C 25/30 ,  XC2, PV-II v temeljne grede in točkovne temelje.</t>
  </si>
  <si>
    <t>Dobava in vgrajevanje betona C 25/30 XC2, PV-II v slope, preseka 25 x 80 cm.</t>
  </si>
  <si>
    <t>Dobava in vgrajevanje betona C 25/30, XC-2, PV-II v ravno ploščo debeline 25 cm.</t>
  </si>
  <si>
    <t>Dobava in vgrajevanje betona C 30/37, XD3, XF4 v novi AB venec preseka cca 80 x 30 cm kompletno s sidranjem v obstoječi zid. Izvedba po navodilih statika.</t>
  </si>
  <si>
    <t>Dobava, krivljenje, polaganje in vezanje rebraste armature S 500B. Srednje komplicirana armatura.</t>
  </si>
  <si>
    <t>a) kladne stopnice preseka 29 x 17 cm. Dolžine 100 cm. Višine prilagoditi na licu mesta.</t>
  </si>
  <si>
    <t>Čiščenje kontaktne površine po odstranitvi betonskega venca, z vodnim curkom in izdelava premaza za boljšo sprijemljivost npr. 2 x epoksi premaz. Podlaga širine 60 cm.</t>
  </si>
  <si>
    <t>12.</t>
  </si>
  <si>
    <t>Dobava in vgrajevanje plasti izravnalnega betona v debelini 10 cm, kot  izravnava zidu širine 60 cm, za novi AB venec, komplento z opažem stranic.</t>
  </si>
  <si>
    <t>13.</t>
  </si>
  <si>
    <t>Dobava in vgrajevanje betona C 25/30, v temelje  samostojnega opornega zidu, preseka nad 0,30 m3/m1.</t>
  </si>
  <si>
    <t>14.</t>
  </si>
  <si>
    <t>Dobava in vgrajevanje betona C 25/30 v samostojen oporni zid debeline 25 cm.</t>
  </si>
  <si>
    <t>a) ograja skupne dolžine 59.86 m, višine 140 cm, deljena na posamezne elemente dolžine 212 cm. Sidranje vsakega elementa - mreže preko distančnika na inoks stojko 16/100 mm, višine 115 cm. Stojka sidrana neposredno v AB podlago z  2 x inoks cevjo fi 28 mm. Ob ograji poteka po celotni dolžini inoks držalo iz škatlastega  inoks profila 40/80/4 mm ( upoštevati v enotni ceni ). Izdelava po shemi "SH-OGR.6.</t>
  </si>
  <si>
    <t>b) ograja skupne dolžine 10,68 m, višine 140 cm, deljena na posamezne elemente dolžine 178 cm. Oznaka sheme OGR.7a.</t>
  </si>
  <si>
    <t>c) ograja skupne dolžine 12.47 m, višine 140 cm, deljena na  posamezne elemente dolžine 178 cm. Oznaka sheme OGR.7b.</t>
  </si>
  <si>
    <t>d) ograja skupne dolžine 3,33m, višine 140 cm, deljena na dva elementa. Oznaka sheme OGR.7c.</t>
  </si>
  <si>
    <t>e) ograja skupne dolžine 7,09 m, višine 140 cm, deljena na štiri elemente. Oznaka sheme OGR.7d.</t>
  </si>
  <si>
    <t>f) ograja dolžine 178 cm, višine 140 cm. Oznaka sheme OGR.7e.</t>
  </si>
  <si>
    <t>g) ograja skupne dolžine 2.66 m, višine 120 cm, z vgrajenimi vrati v sredini. Velikost 88 x 120 cm. Oznaka sheme OGR.8.</t>
  </si>
  <si>
    <t>Opaž točkovnih temeljev in temeljnih gred, z montažo in demontažo.</t>
  </si>
  <si>
    <t>Opaž slopov višine do 3 m,  pravokotnega preseka, z montažo in demontažo.</t>
  </si>
  <si>
    <t>Opaž ravne betonske plošče  s podporami do 3 m, z montažo in demontažo. Delno izgubljeni opaž.</t>
  </si>
  <si>
    <t>Prevoz, montaža in demontaža  zaščitnih odrov za montažo kovinske ograje ( OGR.6 ).</t>
  </si>
  <si>
    <t>Dvostranski opaž pasovnih temeljev samostojnega opornega zidu, z montažo in demontažo.</t>
  </si>
  <si>
    <t>Dobava in vgrajevanje  granitnih kock vel. 8 x 8 x 8 cm v sloj  drenažnega betona debeline 10 cm, kompletno s fugiranjem s  polimerno cementno malto z dodatkom epoksija. Vzorec polaganja določi projektant.</t>
  </si>
  <si>
    <t>Dobava in izdelava tlaka iz " mačjih glav " v sloj  drenažnega betona C 12/15, debeline do 15 cm in zalivanje z dvokomponentno epoksi porozno fugirno maso. Pasovi v tlaku iz granitnih kock. Velikost 200 x 30 cm. Izdelava po zahtevah in detajlih projektanta. Bela barva.</t>
  </si>
  <si>
    <t>Izdelava, dobava in vgradnja granitnih  robnikov preseka 20 x 24 cm, v sloj betona.</t>
  </si>
  <si>
    <t>a) robniki dolžine 110 cm ( ROB ).</t>
  </si>
  <si>
    <t>b) robniki v liniji.</t>
  </si>
  <si>
    <t>Dobava in izvedba protigrafitnega premaza:</t>
  </si>
  <si>
    <t>- hidrofobna zaščita kot npr. NITOGUARD XP W1</t>
  </si>
  <si>
    <t>- antigrafitna zaščita kot npr. GRAFITTI GUARD, sive  barve. Oba premaza morata biti paropropustna.</t>
  </si>
  <si>
    <t>Sanacija obstoječih kamnitih zidov:</t>
  </si>
  <si>
    <t>- visokotlačno čiščenje ( 250-300Bar ) s paro nad 120 stopinj C</t>
  </si>
  <si>
    <t>- odstranitev cementne malte iz fug</t>
  </si>
  <si>
    <t>- ponovno fugiranje s cementno malto</t>
  </si>
  <si>
    <t>- antigrafitna zaščita kot npr. GRAFITTI GUARD. Oba premaza morata biti paropropustna.</t>
  </si>
  <si>
    <t>d) dobava in vgrajevanje injekcijske mase, upoštevati pripravo na licu mesta ali  vgradnjo s črpalko.</t>
  </si>
  <si>
    <t>Izdelava uvrtanih kolov iz ojačitvenega cementnega betona, rotacijsko vrtanje, premer pilotov 30 cm, izkop v vezljivi zemljini / zranate kamnine, globine 5-9 m.</t>
  </si>
  <si>
    <t>a) transport mehanizacije in manipuliranje na gradbišču, premiki garniture med piloti.</t>
  </si>
  <si>
    <t>b) vrtanje za pilote v III. Ktg., (glina, grušč ), vključno z nakladanjem in odvozom izvrtanega materiala v trajno deponijo.</t>
  </si>
  <si>
    <t>c) vrtanje za pilote v  IV. Ktg., ( preperel skrilav meljevec, peščenjak ), vključno z nakladanjem in odvozom izvrtanega materiala v trajno deponijo.</t>
  </si>
  <si>
    <t>d) vrtanje za pilote v V. Ktg., ( kompakten meljavec in glinovec s peščenjakom), vključno z nakladanjem in odvozom izvrtanega materiala v trajno deponijo.</t>
  </si>
  <si>
    <t>e) kontraktorsko  betoniranje pilotov z betonom C 25/30, XC2, PV-II, z dobavo betona.</t>
  </si>
  <si>
    <t>Obsekanje uvrtanih AB kolov premera 30 cm.</t>
  </si>
  <si>
    <t>Začasno varovanje delavnega platoja za izvedbo pilotov in odstranitev po izvedbi:</t>
  </si>
  <si>
    <t>- dobava in vgradnja tirnic ali jeklenih profilov dolžine 3 m na razmaku 1,5 m.</t>
  </si>
  <si>
    <t>- dobava in vgradnja hlodovine za tračnice za podporo delavnega platoja.</t>
  </si>
  <si>
    <t>- zaščita brežine z brizganim cementnim betonom in armaturnimi mrežami.</t>
  </si>
  <si>
    <t>Izkop za tamponsko  blazino pod samostojnim zidom, nakladanje in odvoz izkopanega materiala v trajno deponijo s plačilom takse za deponijo.</t>
  </si>
  <si>
    <t>Dobava in vgrajevanje nasutja iz kamnitega drobljenca z utrditvijo, frakcija 0-30 mm, v debelini minimalno 30 ca.</t>
  </si>
  <si>
    <t>Ureditev platoja za pilotiranje, z dobavo in vgradnjo kamnitega drobljenca v debelini 40 cm.</t>
  </si>
  <si>
    <t>Doplačilo za vgradnjo nasipa v območju geomrež z utrditvijo.</t>
  </si>
  <si>
    <t>15.</t>
  </si>
  <si>
    <t>Izdelava dilatacijske rege brez izolacijskih trakov.</t>
  </si>
  <si>
    <t>16.</t>
  </si>
  <si>
    <t>Izdelava ločilne plasti iz trdih penastih plošč debeline 1 cm,  širine 20 cm.</t>
  </si>
  <si>
    <t>17.</t>
  </si>
  <si>
    <t>Dobava in zatesnitev dilatacijske rege s trajno elastičnim kitom in elastičnim zapolnilnim materialom.</t>
  </si>
  <si>
    <t>18.</t>
  </si>
  <si>
    <t>Dobava in izdelava hidroizolacije AB plošče: 2 x bitumenski varilni trak, lepilna masa in zaščita  s čepasto folijo.</t>
  </si>
  <si>
    <t>Zidanje opornega zidu z  naravnim kamnom pridobljenim z rušenjem zidu, kompletno s temelji in fugiranjem. Debelina zidu do 40 cm. Izdelava po navodilih ZVNKD RS. Ocena.</t>
  </si>
  <si>
    <t>Detajlni pregled poškodb stanovanjskih objektov v bližini gradbišča pred in po gradnji, namestitev plomb za opazovanje morebitnih premikov.</t>
  </si>
  <si>
    <t>Zakoličba osi mikropilotov fi 15 cm.</t>
  </si>
  <si>
    <t>Izdelava uvrtanih kolov premera 15 cm, tip Gewi ali primerljivi, ročno vrtanje v zahtevnem terenu, dolžina pilotov 5 m. Upoštevati vsa dela in material:</t>
  </si>
  <si>
    <t>Obsekanje uvrtanih kolov premera 15 cm, vključno z nakladanjem in odvozom ruševin na deponijo.</t>
  </si>
  <si>
    <t>c) dobava in vgradnja jeklenih palic sistema Gewi d=63,5 mm DVP z dvojno korozijsko zaščito, vključno z glavo pilota za tlačno obremenitev, jeklo S670/800</t>
  </si>
  <si>
    <t>Projektantski nadzor odgovornega projektanta gradbenih konstrukcij</t>
  </si>
  <si>
    <t>ure</t>
  </si>
  <si>
    <t>Projektantski nadzor vodje projekta/odgovornega projektanta arhitekture</t>
  </si>
  <si>
    <t>Izdelava PID projektov (načrt arhitekture + načrt gradbenih konstrukcij).</t>
  </si>
  <si>
    <t>Arheološke raziskave - Primarna obdelava gradiva
procesiranje dokumentacije in artefaktov</t>
  </si>
  <si>
    <t>dan</t>
  </si>
  <si>
    <t>Arheološke raziskave - Poizkopavalna obdelava arhiva, konservacija artefaktov in izdelava strokovnega poročila (10% vrednosti primarnih arheoloških del)</t>
  </si>
  <si>
    <t>Izdelava geodetskega načrta izvedenih del. (OCENA)</t>
  </si>
  <si>
    <t xml:space="preserve">Razna manjša in nepredvidena dela pri izvedbi nove parkirne ploščad. Obračun po potrditvi nadzornega organa. Upoštevano 10 % vrednosti del. </t>
  </si>
  <si>
    <t>EUR</t>
  </si>
  <si>
    <t>LJUBLJANA</t>
  </si>
  <si>
    <t>3a</t>
  </si>
  <si>
    <t>Dobava in vgrajevanje zasipnega klina za oporni zid iz kamnitega materiala 0/125, z utrjevanjem  v plasteh po 300 cm, po zahtevah geomehanika.  ( Ev2 min. 60 Mpa,  zgoščenost min. 95% po MPP ).</t>
  </si>
  <si>
    <t>Dobava in vgrajevanje betona C 30/37, XD3, XF4 v AB robni venec opornega zidu</t>
  </si>
  <si>
    <t>14a.</t>
  </si>
  <si>
    <t>14b.</t>
  </si>
  <si>
    <t>Izdelava delavnega stika z nabrekajočim trakom ali profilom, brez izolacijskih trakov.</t>
  </si>
  <si>
    <t>16a.</t>
  </si>
  <si>
    <t>15a.</t>
  </si>
  <si>
    <t>Izdelava dilatacijske rege na opornem zidu, mozničen stik brez izolacijskih trakov.</t>
  </si>
  <si>
    <t>,</t>
  </si>
  <si>
    <t>Izdelava ločilne plasti iz trdih penastih plošč debeline 2 cm,  dilatacijske rege na opornem zidu, upoštevati tesnilni trak na zasuti strani</t>
  </si>
  <si>
    <t>10a.</t>
  </si>
  <si>
    <t>Podprt opaž pasovnih temeljev samostojnega opornega zidu, z montažo in demontažo.</t>
  </si>
  <si>
    <t>11a.</t>
  </si>
  <si>
    <t>11b.</t>
  </si>
  <si>
    <t>Podprt opaž  ravnega  samostojnega opornega zidu višine do 2,5 m, z montažo in demontažo.</t>
  </si>
  <si>
    <t>5a.</t>
  </si>
  <si>
    <t>5b.</t>
  </si>
  <si>
    <t>Izdelava izcednice (barbakane) iz jeklene cevi premera 8 cm, dolžina 1 m, vključno z vrtanjem skozi obstoječi kamniti zid, upoštevati vrtanje z diamantno krono</t>
  </si>
  <si>
    <t>Dobava in vgrajevanje betona C 30/37, XD3, XF4 v steno opornega zidu debeline 30-60 cm. Upoštevati obdelavo vidne površine - štokan beton, površina cca. 75 m2. Upoštevati gradnjo po kampadah!</t>
  </si>
  <si>
    <t>Izkop v terenu III.- IV. Ktg., nakladanje in transport na prevozno sredstvo, odvoz v trajno deponijo, s plačilom takse za deponijo. Upoštevati izkop po kampadah dolžine cca. 6 m za oporni zid.</t>
  </si>
  <si>
    <t>7a.</t>
  </si>
  <si>
    <t>Obbetoniranje obstoječega betonskega zidu v debelini 10 cm. Upoštevati vsa dela: čiščenje betonske površine z vodnim curkom, premaz za boljšo sprijemljivost, dobava in pritrditev armaturnih mrež Q 335, postavitev opaža, dobava in vgradnja betona C30/37, XD3, XF4 v debelini 10 cm.</t>
  </si>
  <si>
    <t>3.</t>
  </si>
  <si>
    <t>b) zbigan ročaj iz corten pločevine 3mm, razvite širine cca 140mm, vse po detajlu</t>
  </si>
  <si>
    <t>kom</t>
  </si>
  <si>
    <t>d) pritrditveni U element iz zvarjene corten pločevine debeline 6mm, širine 65mm, višine 200mm, dolžine cca 350mm, varjeno pod kotom, 2x vijačen v AB temelj, 2x podolgovata izvrtina za vijačenje stojk</t>
  </si>
  <si>
    <t>e) AB temelj - v teren vgrajena prefabricirana betonska cev fi 30 cm, dolžine 100cm, zalita s pustim betonom</t>
  </si>
  <si>
    <t>a) stojke iz corten zbigane pločevine debeline 10mm, laserski razrez, priprava izvrtin za jeklenice iz nerjavečega jekla, vse po detajlu</t>
  </si>
  <si>
    <t>c) jeklenice iz nerjavečega jekla debeline 4mm</t>
  </si>
  <si>
    <t>opaža skladna z navodili projektanta!</t>
  </si>
  <si>
    <t>glede na lokacijo izvedbe del. Na vseh vidnih betonskih zidovih mora biti postavitev</t>
  </si>
  <si>
    <t xml:space="preserve">Ureditev gradbišča skladno z "ZGO" in varnostnim načrtom, ki ga izdela izvajalec in je upoštevan v enotnih cenah popisa del.
</t>
  </si>
  <si>
    <t>kpl</t>
  </si>
  <si>
    <t>Odstranitev mešanih odpadkov z območja celotnega gradbišča, pobiranje, odstranjevanje in prenos mešanih odpadkov ter nakladanje v kontejner za kasnejši odvoz na trajno deponijo.</t>
  </si>
  <si>
    <t>dostava kontejnerja</t>
  </si>
  <si>
    <t>odvoz kontejnerja</t>
  </si>
  <si>
    <t>Zemeljski planum dna izkopa, uvaljanje, dosipavanje, planiranje. Vse skladno s projektom gradbenih konstrukcij.</t>
  </si>
  <si>
    <t>Dobava in vgrajevanje betona C 25/30, XC-2, PV-II v stopniščno ramo in podporni zid pri stopnicah. Ocena.</t>
  </si>
  <si>
    <t>a)</t>
  </si>
  <si>
    <t>b)</t>
  </si>
  <si>
    <t>c)</t>
  </si>
  <si>
    <t>d)</t>
  </si>
  <si>
    <t>Ročno sekanje, žaganje in odstranjevanje obstoječih dreves in grmovja po celotnem območju gradbišča s spravljanjem materiala na začasno gradbiščno deponijo ter kasnejšim nakladanjem na trasportno sredstvo in odvozom na trajno deponijo s plačilom takse. Izkop panjev in odvoz na deponijo (premer 20-30 cm).</t>
  </si>
  <si>
    <r>
      <t xml:space="preserve">Sistematično injektiranje kamnitega zidu, vključno s temeljem, s cementno injekcijsko maso.
</t>
    </r>
    <r>
      <rPr>
        <sz val="11"/>
        <rFont val="Arial"/>
        <family val="2"/>
        <charset val="238"/>
      </rPr>
      <t>Injektiranje od spodaj navzgor preko 4ih injekcijskih vrtin na 1m2, pod nizkim tlakom 2–3 bare. Uporabi se injektirna cementna malta z dodatki (za plastificiranje, nabrekanje).</t>
    </r>
  </si>
  <si>
    <t>Monitoring obstoječih objektov in opornih zidov. Dobava in vzidava reperjev, izvedba meritev in izdelava poročila. Montaža po navodilih statika.</t>
  </si>
  <si>
    <t>Ročno ali strojno rušenje AB venca na kamnitem zidu z rezanjem betona. Venec preseka cca 70 x 30 cm.</t>
  </si>
  <si>
    <t>Ročno in strojno rušenje obstoječega kamnitega zidu, čiščenje z demontiranjem kamna za ponovno pozidavo. Začasno skladiščenje in čiščenje kamnov za ponovno vgradnjo. Točen obseg del se določi na licu mesta. Zid debeline do 40 cm.</t>
  </si>
  <si>
    <t>Humuziranje brežin brez valjanja. V ponudbo vključiti vse za dokončanje del.</t>
  </si>
  <si>
    <t>Doplačilo za zatravitev s semenom. V ponudbo vključiti začasno zaščito z zastirko in redno zalivanje v primeru suhega vremena.</t>
  </si>
  <si>
    <t>Dobava in vgrajevanje betona C 30/37, XD3, XF4 v parapetni zid debeline 25 cm. Gladek vidni beton kvalitete VB4. Minimalne kotne letvice, polaganje opaža skladno z navodili projektanta.</t>
  </si>
  <si>
    <t>Dobava in vgrajevanje betona C 30/37, XD3, XF4 v betonsko steno ( zaveso ) debeline 20 cm. Vidni beton kvalitete VB4. Minimalne kotne letvice, polaganje opaža skladno z navodili projektanta.</t>
  </si>
  <si>
    <t>Izdelava, dobava in montaža  ravnih betonskih nosilnih kladnih stopnic, finalna obdelava prani beton. Barva in struktura po izboru projektanta. Montaža v sloj polimerne cementne malte in sidranje z inoks sidri v betonsko podlago. Izdelava po shemah projektanta. Upoštevati protizmrzlinsko odpornost betonskih stopnic, protizdrsna obdelava.</t>
  </si>
  <si>
    <t>Dvostranski opaž  parapetnih zidov višine do 80 cm, z montažo in demontažo. Opaž za gladek vidni beton VB4. Pozor - postavljanje opaža po navodilih projektanta (horizontalno)! Minimalne kotne letvice.</t>
  </si>
  <si>
    <t>Dvostranski opaž betonskih sten ( zavese ) višine do 3,50 m, z montažo in demontažo. Opaž za gladek vidni beton VB4. Pozor - postavljanje opaža po navodilih projektanta (horizontalno)! Minimalne kotne letvice.</t>
  </si>
  <si>
    <t>Opaž stranic pri ravnih ploščah debeline 25 cm, z montažo in demontažo. Minimalne kotne letvice.</t>
  </si>
  <si>
    <t>Opaž ravnega betonskega venca na zidu,  pravokotnega preseka, z montažo in demontažo. Opaž za gladek vidni beton VB4. Pozor - postavljanje opaža po navodilih projektanta (horizontalno)! Minimalne kotne letvice.</t>
  </si>
  <si>
    <t>Dvostranski opaž  ravnega  samostojnega opornega zidu višine do 2 m, z montažo in demontažo. Pozor - postavljanje opaža po navodilih projektanta (horizontalno)! Minimalne kotne letvice.</t>
  </si>
  <si>
    <t>Dvostranski opaž  ravnega  samostojnega opornega zidu višine do 2,5 m, z montažo in demontažo. Upoštevati vidno stran v naklonu. Pozor - postavljanje opaža po navodilih projektanta (horizontalno)! Minimalne kotne letvice.</t>
  </si>
  <si>
    <t>Izdelava, dobava in montaža  kovinskih ograj iz nerjavnega jekla ( inoks ). Širina posameznih elementov 88-212 cm, po shemah, med seboj povezani z inoks distančniki fi 20 mm, varjeno na licu mesta. Raster mreže 50/100/40/3 mm. Inoks peskan s keramiko. Vgradnja, sidranje mreže neposredno v betonsko steno/rob AB plošče z 8 x vijak M8 x 25, ojačitev deb. 6 mm. Vse mreže je potrebno ozemljiti ( upoštevati v enotni ceni ). Vse izdelano po "shemah ograj". Vse postavke naj vključujejo tudi vse pritrdilne elemente ter po potrebi varjenje na licu mesta.</t>
  </si>
  <si>
    <t>Pazljiva demontaža obstoječe kovinske ograje (vrt objekta Streliška 10) in ponovna montaža na rob obstoječega podpornega zidu. Detajl pritrditve ograje  določiti na licu mesta in s soglasjem lastnika ograje. Višina ograje cca 160 cm. V ceni upoštevati tudi pleskanje ograje s predhodnim čiščenjem ograje. V ceni upoštevati vse pritrdilne elemente in vijake za ponovno montažo.</t>
  </si>
  <si>
    <t>Ograja, sestavljena iz zbiganega ročaja iz corten pločevine 3mm, stojk iz corten pločevine 10mm in inox jeklenic debeline 4mm, vse po vzoru obstoječe ograje stopnišča Na stolbi. V ponudbo vključiti tudi temeljenje s prefabricirano betonsko cevjo fi 300mm ter pritrditvenim elementom za vijačenje stojk. Cor-ten® A jeklo S355JOWP je vremensko odporno jeklo. Kemična sestava zaradi legirnih elementov (baker, krom, nikelj in fosfor) spodbuja tvorbo plasti oksida - patino. V ponudbo vključiti tudi vse pritrdilne elemente, vijake, po potrebi varjenje na licu mesta.</t>
  </si>
  <si>
    <t>Dobava in zasaditev dreves, kompletno z izkopom sadilnih jam, opornim lesenim količkom, gnojenjem, zasipom s kvalitetno zemljo primerno za predvidene sadike in dvoletno investicijsko vzdrževanje ( obrezovanje, dognojevanje). Izbor dreves skladen s krajinsko zasnovo. Min. obseg debla 17/17 cm, kontejner (posoda), velikost sadik vsaj 300-350 cm. (Zakoličenje, izkop sadilne jame, priprava tal z odvozom izkopanega materiala, ureditev drenaže, postavitev opornih količkov, dodajanje humuzne mešanice, dodajanje založnega gnojila, sajenje, zalivanje)</t>
  </si>
  <si>
    <t>Dobava in zasaditev popenjalk - divja trta, bršljan, z zasipom s kvalitetno zemljo primerno za predvidene sadike in dvoletno investicijsko vzdrževanje ( obrezovanje, dognojevanje).</t>
  </si>
  <si>
    <t>Dobava in zasaditev grmovnic ( leska, akacija, šipek, črni trn), z zasipom s kvalitetno zemljo primerno za predvidene sadike in dvoletno investicijsko vzdrževanje ( obrezovanje, dognojevanje).</t>
  </si>
  <si>
    <t>Finalno čiščenje vseh površin (vse tlakovane površine, vsi oporni zidovi, obstoječi in novi, kovinske ograje) po zaključku in pred primopredajo del.</t>
  </si>
  <si>
    <t xml:space="preserve">Arheološke raziskave ob gradnji, nadzor, arheološka ekipa (arheolog, tehnik, delavec). Vse navedene raziskave je potrebno opraviti najpozneje za časa izvedbe gradbenih del.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</si>
</sst>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. &quot;"/>
    <numFmt numFmtId="165" formatCode="#,##0.00\ [$€-1]"/>
  </numFmts>
  <fonts count="16" x14ac:knownFonts="1"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sz val="11"/>
      <color theme="4"/>
      <name val="Arial CE"/>
      <family val="2"/>
      <charset val="238"/>
    </font>
    <font>
      <sz val="11"/>
      <name val="Arial CE"/>
      <charset val="238"/>
    </font>
    <font>
      <sz val="11"/>
      <color rgb="FFFF0000"/>
      <name val="Arial CE"/>
      <family val="2"/>
      <charset val="238"/>
    </font>
    <font>
      <sz val="11"/>
      <color rgb="FF0070C0"/>
      <name val="Arial CE"/>
      <family val="2"/>
      <charset val="238"/>
    </font>
    <font>
      <sz val="11"/>
      <color rgb="FF0070C0"/>
      <name val="Arial CE"/>
      <charset val="238"/>
    </font>
    <font>
      <b/>
      <sz val="11"/>
      <color rgb="FF0070C0"/>
      <name val="Arial CE"/>
      <charset val="238"/>
    </font>
    <font>
      <sz val="1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6"/>
      <name val="Arial CE"/>
      <family val="2"/>
      <charset val="238"/>
    </font>
    <font>
      <sz val="11"/>
      <color theme="3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165" fontId="1" fillId="0" borderId="0" xfId="0" applyNumberFormat="1" applyFont="1"/>
    <xf numFmtId="165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165" fontId="3" fillId="0" borderId="0" xfId="0" applyNumberFormat="1" applyFont="1"/>
    <xf numFmtId="0" fontId="4" fillId="0" borderId="0" xfId="0" applyFont="1"/>
    <xf numFmtId="0" fontId="1" fillId="0" borderId="0" xfId="0" quotePrefix="1" applyFont="1" applyAlignment="1">
      <alignment horizontal="justify" wrapText="1"/>
    </xf>
    <xf numFmtId="0" fontId="1" fillId="0" borderId="0" xfId="0" applyFont="1"/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/>
    <xf numFmtId="0" fontId="1" fillId="0" borderId="0" xfId="0" applyFont="1"/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/>
    <xf numFmtId="164" fontId="1" fillId="0" borderId="0" xfId="0" applyNumberFormat="1" applyFont="1" applyAlignment="1">
      <alignment vertical="top"/>
    </xf>
    <xf numFmtId="0" fontId="6" fillId="0" borderId="0" xfId="0" applyFont="1" applyAlignment="1">
      <alignment horizontal="justify" wrapText="1"/>
    </xf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/>
    <xf numFmtId="0" fontId="6" fillId="0" borderId="0" xfId="0" applyFont="1" applyAlignment="1">
      <alignment horizontal="right"/>
    </xf>
    <xf numFmtId="0" fontId="8" fillId="0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164" fontId="8" fillId="0" borderId="0" xfId="0" applyNumberFormat="1" applyFont="1" applyAlignment="1">
      <alignment vertical="top"/>
    </xf>
    <xf numFmtId="4" fontId="8" fillId="0" borderId="0" xfId="0" applyNumberFormat="1" applyFont="1"/>
    <xf numFmtId="165" fontId="8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/>
    <xf numFmtId="0" fontId="12" fillId="0" borderId="0" xfId="1" applyFont="1" applyAlignment="1">
      <alignment horizontal="center"/>
    </xf>
    <xf numFmtId="0" fontId="13" fillId="0" borderId="0" xfId="0" applyFont="1"/>
    <xf numFmtId="4" fontId="14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justify"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Fill="1"/>
    <xf numFmtId="0" fontId="1" fillId="0" borderId="0" xfId="0" applyFont="1" applyAlignment="1">
      <alignment horizontal="left"/>
    </xf>
  </cellXfs>
  <cellStyles count="2">
    <cellStyle name="Navadno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9"/>
  <sheetViews>
    <sheetView view="pageLayout" topLeftCell="A16" zoomScaleNormal="100" workbookViewId="0">
      <selection activeCell="E13" sqref="E13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4.5703125" style="5" customWidth="1"/>
    <col min="6" max="6" width="3.140625" style="1" customWidth="1"/>
    <col min="7" max="7" width="19.42578125" style="1" customWidth="1"/>
    <col min="8" max="16384" width="9.140625" style="1"/>
  </cols>
  <sheetData>
    <row r="1" spans="2:7" ht="15" x14ac:dyDescent="0.25">
      <c r="B1" s="7" t="s">
        <v>18</v>
      </c>
      <c r="C1" s="7"/>
      <c r="D1" s="7"/>
      <c r="E1" s="8"/>
    </row>
    <row r="10" spans="2:7" ht="15" x14ac:dyDescent="0.25">
      <c r="B10" s="7" t="s">
        <v>7</v>
      </c>
      <c r="C10" s="7" t="s">
        <v>4</v>
      </c>
      <c r="D10" s="7"/>
      <c r="E10" s="8" t="s">
        <v>80</v>
      </c>
      <c r="F10" s="7"/>
      <c r="G10" s="7"/>
    </row>
    <row r="11" spans="2:7" ht="15" x14ac:dyDescent="0.25">
      <c r="B11" s="7"/>
      <c r="C11" s="7"/>
      <c r="D11" s="7"/>
      <c r="E11" s="8" t="s">
        <v>81</v>
      </c>
      <c r="F11" s="7"/>
      <c r="G11" s="7"/>
    </row>
    <row r="12" spans="2:7" ht="15" x14ac:dyDescent="0.25">
      <c r="B12" s="7"/>
      <c r="C12" s="7"/>
      <c r="D12" s="7"/>
      <c r="E12" s="8" t="s">
        <v>82</v>
      </c>
      <c r="F12" s="7"/>
      <c r="G12" s="7"/>
    </row>
    <row r="13" spans="2:7" ht="15" x14ac:dyDescent="0.25">
      <c r="E13" s="13" t="s">
        <v>172</v>
      </c>
    </row>
    <row r="14" spans="2:7" ht="15" x14ac:dyDescent="0.25">
      <c r="E14" s="13" t="s">
        <v>4</v>
      </c>
      <c r="F14" s="12"/>
      <c r="G14" s="12"/>
    </row>
    <row r="19" spans="2:7" ht="15" x14ac:dyDescent="0.25">
      <c r="B19" s="7" t="s">
        <v>8</v>
      </c>
      <c r="C19" s="7"/>
      <c r="D19" s="7"/>
      <c r="E19" s="8" t="s">
        <v>19</v>
      </c>
      <c r="F19" s="7"/>
      <c r="G19" s="7"/>
    </row>
    <row r="20" spans="2:7" ht="15" x14ac:dyDescent="0.25">
      <c r="E20" s="13" t="s">
        <v>20</v>
      </c>
    </row>
    <row r="21" spans="2:7" ht="15" x14ac:dyDescent="0.25">
      <c r="E21" s="13" t="s">
        <v>4</v>
      </c>
    </row>
    <row r="22" spans="2:7" ht="15" x14ac:dyDescent="0.25">
      <c r="E22" s="13" t="s">
        <v>16</v>
      </c>
    </row>
    <row r="23" spans="2:7" ht="15" x14ac:dyDescent="0.25">
      <c r="E23" s="8" t="s">
        <v>4</v>
      </c>
      <c r="F23" s="7"/>
      <c r="G23" s="7"/>
    </row>
    <row r="24" spans="2:7" ht="15" x14ac:dyDescent="0.25">
      <c r="E24" s="8"/>
      <c r="F24" s="7"/>
      <c r="G24" s="7"/>
    </row>
    <row r="25" spans="2:7" ht="15" x14ac:dyDescent="0.25">
      <c r="E25" s="8" t="s">
        <v>4</v>
      </c>
      <c r="F25" s="7"/>
      <c r="G25" s="7"/>
    </row>
    <row r="29" spans="2:7" ht="15" x14ac:dyDescent="0.25">
      <c r="B29" s="7" t="s">
        <v>17</v>
      </c>
      <c r="G29" s="8">
        <f>+rekapitulacija!G23</f>
        <v>0</v>
      </c>
    </row>
    <row r="31" spans="2:7" ht="15" x14ac:dyDescent="0.25">
      <c r="E31" s="8" t="s">
        <v>9</v>
      </c>
      <c r="F31" s="7"/>
      <c r="G31" s="7"/>
    </row>
    <row r="36" spans="2:5" ht="15" x14ac:dyDescent="0.25">
      <c r="B36" s="12" t="s">
        <v>12</v>
      </c>
      <c r="E36" s="13" t="s">
        <v>21</v>
      </c>
    </row>
    <row r="42" spans="2:5" s="12" customFormat="1" ht="15" x14ac:dyDescent="0.25">
      <c r="B42" s="12" t="s">
        <v>22</v>
      </c>
      <c r="E42" s="13" t="s">
        <v>83</v>
      </c>
    </row>
    <row r="49" spans="2:2" ht="15" x14ac:dyDescent="0.25">
      <c r="B49" s="7" t="s">
        <v>84</v>
      </c>
    </row>
  </sheetData>
  <phoneticPr fontId="0" type="noConversion"/>
  <pageMargins left="0.98425196850393704" right="0.59055118110236227" top="0.98425196850393704" bottom="0.98425196850393704" header="0" footer="0"/>
  <pageSetup paperSize="9" scale="89" orientation="portrait" horizontalDpi="18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selection activeCell="G16" sqref="G16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9" ht="15" x14ac:dyDescent="0.25">
      <c r="A1" s="15" t="s">
        <v>50</v>
      </c>
      <c r="B1" s="7" t="s">
        <v>51</v>
      </c>
      <c r="G1" s="10"/>
    </row>
    <row r="2" spans="1:9" x14ac:dyDescent="0.2">
      <c r="G2" s="10"/>
    </row>
    <row r="3" spans="1:9" s="12" customFormat="1" ht="15" x14ac:dyDescent="0.25">
      <c r="B3" s="12" t="s">
        <v>13</v>
      </c>
      <c r="E3" s="13"/>
      <c r="G3" s="14"/>
    </row>
    <row r="4" spans="1:9" s="12" customFormat="1" ht="15" x14ac:dyDescent="0.25">
      <c r="E4" s="13"/>
      <c r="G4" s="14"/>
    </row>
    <row r="5" spans="1:9" s="12" customFormat="1" ht="15" x14ac:dyDescent="0.25">
      <c r="B5" s="12" t="s">
        <v>67</v>
      </c>
      <c r="E5" s="13"/>
      <c r="G5" s="14"/>
    </row>
    <row r="6" spans="1:9" s="12" customFormat="1" ht="15" x14ac:dyDescent="0.25">
      <c r="B6" s="12" t="s">
        <v>68</v>
      </c>
      <c r="E6" s="13"/>
      <c r="G6" s="14"/>
    </row>
    <row r="7" spans="1:9" s="12" customFormat="1" ht="15" x14ac:dyDescent="0.25">
      <c r="B7" s="12" t="s">
        <v>204</v>
      </c>
      <c r="E7" s="13"/>
      <c r="G7" s="14"/>
    </row>
    <row r="8" spans="1:9" s="12" customFormat="1" ht="15" x14ac:dyDescent="0.25">
      <c r="B8" s="12" t="s">
        <v>203</v>
      </c>
      <c r="E8" s="13"/>
      <c r="G8" s="14"/>
    </row>
    <row r="9" spans="1:9" s="12" customFormat="1" ht="15" x14ac:dyDescent="0.25">
      <c r="E9" s="13"/>
      <c r="G9" s="14"/>
      <c r="I9" s="39"/>
    </row>
    <row r="10" spans="1:9" ht="42.75" x14ac:dyDescent="0.2">
      <c r="A10" s="2">
        <v>1</v>
      </c>
      <c r="B10" s="3" t="s">
        <v>69</v>
      </c>
      <c r="G10" s="10"/>
      <c r="I10" s="38"/>
    </row>
    <row r="11" spans="1:9" x14ac:dyDescent="0.2">
      <c r="B11" s="4" t="s">
        <v>6</v>
      </c>
      <c r="C11" s="5">
        <v>128</v>
      </c>
      <c r="D11" s="6" t="s">
        <v>11</v>
      </c>
      <c r="F11" s="6"/>
      <c r="G11" s="10">
        <f>+C11*E11</f>
        <v>0</v>
      </c>
      <c r="I11" s="38"/>
    </row>
    <row r="12" spans="1:9" x14ac:dyDescent="0.2">
      <c r="B12" s="4"/>
      <c r="C12" s="5"/>
      <c r="D12" s="6"/>
      <c r="F12" s="6"/>
      <c r="G12" s="10"/>
    </row>
    <row r="13" spans="1:9" ht="28.5" x14ac:dyDescent="0.2">
      <c r="A13" s="2">
        <v>2</v>
      </c>
      <c r="B13" s="3" t="s">
        <v>114</v>
      </c>
      <c r="C13" s="29"/>
      <c r="D13" s="29"/>
      <c r="E13" s="32"/>
      <c r="F13" s="29"/>
      <c r="G13" s="34"/>
    </row>
    <row r="14" spans="1:9" x14ac:dyDescent="0.2">
      <c r="B14" s="31" t="s">
        <v>0</v>
      </c>
      <c r="C14" s="32">
        <v>78.8</v>
      </c>
      <c r="D14" s="33" t="s">
        <v>11</v>
      </c>
      <c r="E14" s="32"/>
      <c r="F14" s="33"/>
      <c r="G14" s="34">
        <f>+C14*E14</f>
        <v>0</v>
      </c>
    </row>
    <row r="15" spans="1:9" x14ac:dyDescent="0.2">
      <c r="A15" s="2"/>
      <c r="B15" s="3"/>
      <c r="C15" s="29"/>
      <c r="D15" s="29"/>
      <c r="E15" s="32"/>
      <c r="F15" s="29"/>
      <c r="G15" s="34"/>
    </row>
    <row r="16" spans="1:9" ht="42.75" x14ac:dyDescent="0.2">
      <c r="A16" s="2">
        <v>3</v>
      </c>
      <c r="B16" s="3" t="s">
        <v>115</v>
      </c>
      <c r="C16" s="29"/>
      <c r="D16" s="29"/>
      <c r="E16" s="32"/>
      <c r="F16" s="29"/>
      <c r="G16" s="34"/>
    </row>
    <row r="17" spans="1:9" x14ac:dyDescent="0.2">
      <c r="B17" s="31" t="s">
        <v>0</v>
      </c>
      <c r="C17" s="32">
        <v>15.1</v>
      </c>
      <c r="D17" s="33" t="s">
        <v>11</v>
      </c>
      <c r="E17" s="32"/>
      <c r="F17" s="33"/>
      <c r="G17" s="34">
        <f>+C17*E17</f>
        <v>0</v>
      </c>
    </row>
    <row r="18" spans="1:9" x14ac:dyDescent="0.2">
      <c r="A18" s="2"/>
      <c r="B18" s="3"/>
      <c r="C18" s="29"/>
      <c r="D18" s="29"/>
      <c r="E18" s="32"/>
      <c r="F18" s="29"/>
      <c r="G18" s="34"/>
    </row>
    <row r="19" spans="1:9" ht="42.75" x14ac:dyDescent="0.2">
      <c r="A19" s="2">
        <v>4</v>
      </c>
      <c r="B19" s="3" t="s">
        <v>116</v>
      </c>
      <c r="C19" s="29"/>
      <c r="D19" s="29"/>
      <c r="E19" s="32"/>
      <c r="F19" s="29"/>
      <c r="G19" s="34"/>
    </row>
    <row r="20" spans="1:9" x14ac:dyDescent="0.2">
      <c r="B20" s="31" t="s">
        <v>0</v>
      </c>
      <c r="C20" s="32">
        <v>131.5</v>
      </c>
      <c r="D20" s="33" t="s">
        <v>11</v>
      </c>
      <c r="E20" s="32"/>
      <c r="F20" s="33"/>
      <c r="G20" s="34">
        <f>+C20*E20</f>
        <v>0</v>
      </c>
    </row>
    <row r="21" spans="1:9" x14ac:dyDescent="0.2">
      <c r="A21" s="2"/>
      <c r="B21" s="3"/>
      <c r="C21" s="29"/>
      <c r="D21" s="29"/>
      <c r="E21" s="32"/>
      <c r="F21" s="29"/>
      <c r="G21" s="34"/>
    </row>
    <row r="22" spans="1:9" ht="99.75" x14ac:dyDescent="0.2">
      <c r="A22" s="2">
        <v>5</v>
      </c>
      <c r="B22" s="3" t="s">
        <v>226</v>
      </c>
      <c r="C22" s="29"/>
      <c r="D22" s="29"/>
      <c r="E22" s="32"/>
      <c r="F22" s="29"/>
      <c r="G22" s="34"/>
    </row>
    <row r="23" spans="1:9" x14ac:dyDescent="0.2">
      <c r="B23" s="31" t="s">
        <v>0</v>
      </c>
      <c r="C23" s="32">
        <v>26</v>
      </c>
      <c r="D23" s="33" t="s">
        <v>11</v>
      </c>
      <c r="E23" s="32"/>
      <c r="F23" s="33"/>
      <c r="G23" s="34">
        <f>+C23*E23</f>
        <v>0</v>
      </c>
    </row>
    <row r="24" spans="1:9" x14ac:dyDescent="0.2">
      <c r="A24" s="2"/>
      <c r="B24" s="3"/>
      <c r="C24" s="29"/>
      <c r="D24" s="29"/>
      <c r="E24" s="32"/>
      <c r="F24" s="29"/>
      <c r="G24" s="34"/>
    </row>
    <row r="25" spans="1:9" ht="99.75" x14ac:dyDescent="0.2">
      <c r="A25" s="2">
        <v>6</v>
      </c>
      <c r="B25" s="3" t="s">
        <v>227</v>
      </c>
      <c r="C25" s="29"/>
      <c r="D25" s="29"/>
      <c r="E25" s="32"/>
      <c r="F25" s="29"/>
      <c r="G25" s="34"/>
    </row>
    <row r="26" spans="1:9" x14ac:dyDescent="0.2">
      <c r="B26" s="31" t="s">
        <v>0</v>
      </c>
      <c r="C26" s="32">
        <v>134.30000000000001</v>
      </c>
      <c r="D26" s="33" t="s">
        <v>11</v>
      </c>
      <c r="E26" s="32"/>
      <c r="F26" s="33"/>
      <c r="G26" s="34">
        <f>+C26*E26</f>
        <v>0</v>
      </c>
    </row>
    <row r="27" spans="1:9" x14ac:dyDescent="0.2">
      <c r="A27" s="2"/>
      <c r="B27" s="3"/>
      <c r="C27" s="29"/>
      <c r="D27" s="29"/>
      <c r="E27" s="32"/>
      <c r="F27" s="29"/>
      <c r="G27" s="34"/>
    </row>
    <row r="28" spans="1:9" ht="28.15" customHeight="1" x14ac:dyDescent="0.2">
      <c r="A28" s="2">
        <v>7</v>
      </c>
      <c r="B28" s="3" t="s">
        <v>228</v>
      </c>
      <c r="C28" s="29"/>
      <c r="D28" s="29"/>
      <c r="E28" s="32"/>
      <c r="F28" s="29"/>
      <c r="G28" s="34"/>
    </row>
    <row r="29" spans="1:9" x14ac:dyDescent="0.2">
      <c r="B29" s="31" t="s">
        <v>6</v>
      </c>
      <c r="C29" s="32">
        <v>68</v>
      </c>
      <c r="D29" s="33" t="s">
        <v>11</v>
      </c>
      <c r="E29" s="32"/>
      <c r="F29" s="33"/>
      <c r="G29" s="34">
        <f t="shared" ref="G29" si="0">+C29*E29</f>
        <v>0</v>
      </c>
    </row>
    <row r="30" spans="1:9" x14ac:dyDescent="0.2">
      <c r="B30" s="31"/>
      <c r="C30" s="32"/>
      <c r="D30" s="33"/>
      <c r="E30" s="32"/>
      <c r="F30" s="33"/>
      <c r="G30" s="34"/>
    </row>
    <row r="31" spans="1:9" ht="70.150000000000006" customHeight="1" x14ac:dyDescent="0.2">
      <c r="A31" s="2">
        <v>8</v>
      </c>
      <c r="B31" s="3" t="s">
        <v>229</v>
      </c>
      <c r="C31" s="29"/>
      <c r="D31" s="29"/>
      <c r="E31" s="32"/>
      <c r="F31" s="29"/>
      <c r="G31" s="34"/>
    </row>
    <row r="32" spans="1:9" x14ac:dyDescent="0.2">
      <c r="B32" s="31" t="s">
        <v>0</v>
      </c>
      <c r="C32" s="32">
        <v>77</v>
      </c>
      <c r="D32" s="33" t="s">
        <v>11</v>
      </c>
      <c r="E32" s="32"/>
      <c r="F32" s="33"/>
      <c r="G32" s="34">
        <f t="shared" ref="G32" si="1">+C32*E32</f>
        <v>0</v>
      </c>
      <c r="I32" s="38"/>
    </row>
    <row r="33" spans="1:7" x14ac:dyDescent="0.2">
      <c r="A33" s="2"/>
      <c r="B33" s="3"/>
      <c r="C33" s="29"/>
      <c r="D33" s="29"/>
      <c r="E33" s="32"/>
      <c r="F33" s="29"/>
      <c r="G33" s="34"/>
    </row>
    <row r="34" spans="1:7" ht="42.75" x14ac:dyDescent="0.2">
      <c r="A34" s="2">
        <v>9</v>
      </c>
      <c r="B34" s="3" t="s">
        <v>117</v>
      </c>
      <c r="C34" s="29"/>
      <c r="D34" s="29"/>
      <c r="E34" s="32"/>
      <c r="F34" s="29"/>
      <c r="G34" s="34"/>
    </row>
    <row r="35" spans="1:7" x14ac:dyDescent="0.2">
      <c r="B35" s="31" t="s">
        <v>6</v>
      </c>
      <c r="C35" s="32">
        <v>61</v>
      </c>
      <c r="D35" s="33" t="s">
        <v>11</v>
      </c>
      <c r="E35" s="32"/>
      <c r="F35" s="33"/>
      <c r="G35" s="34">
        <f>+C35*E35</f>
        <v>0</v>
      </c>
    </row>
    <row r="36" spans="1:7" x14ac:dyDescent="0.2">
      <c r="A36" s="2"/>
      <c r="B36" s="3"/>
      <c r="C36" s="29"/>
      <c r="D36" s="29"/>
      <c r="E36" s="32"/>
      <c r="F36" s="29"/>
      <c r="G36" s="34"/>
    </row>
    <row r="37" spans="1:7" ht="42.75" x14ac:dyDescent="0.2">
      <c r="A37" s="2" t="s">
        <v>77</v>
      </c>
      <c r="B37" s="3" t="s">
        <v>118</v>
      </c>
      <c r="C37" s="29"/>
      <c r="D37" s="29"/>
      <c r="E37" s="32"/>
      <c r="F37" s="29"/>
      <c r="G37" s="34"/>
    </row>
    <row r="38" spans="1:7" x14ac:dyDescent="0.2">
      <c r="B38" s="31" t="s">
        <v>0</v>
      </c>
      <c r="C38" s="32">
        <v>4</v>
      </c>
      <c r="D38" s="33" t="s">
        <v>11</v>
      </c>
      <c r="E38" s="32"/>
      <c r="F38" s="33"/>
      <c r="G38" s="34">
        <f>+C38*E38</f>
        <v>0</v>
      </c>
    </row>
    <row r="39" spans="1:7" s="29" customFormat="1" x14ac:dyDescent="0.2">
      <c r="B39" s="31"/>
      <c r="C39" s="32"/>
      <c r="D39" s="33"/>
      <c r="E39" s="32"/>
      <c r="F39" s="33"/>
      <c r="G39" s="34"/>
    </row>
    <row r="40" spans="1:7" s="29" customFormat="1" ht="42.75" x14ac:dyDescent="0.2">
      <c r="A40" s="30" t="s">
        <v>184</v>
      </c>
      <c r="B40" s="3" t="s">
        <v>185</v>
      </c>
      <c r="E40" s="32"/>
      <c r="G40" s="34"/>
    </row>
    <row r="41" spans="1:7" s="29" customFormat="1" x14ac:dyDescent="0.2">
      <c r="B41" s="31" t="s">
        <v>0</v>
      </c>
      <c r="C41" s="32">
        <v>63</v>
      </c>
      <c r="D41" s="33" t="s">
        <v>11</v>
      </c>
      <c r="E41" s="32"/>
      <c r="F41" s="33"/>
      <c r="G41" s="34">
        <f>+C41*E41</f>
        <v>0</v>
      </c>
    </row>
    <row r="42" spans="1:7" x14ac:dyDescent="0.2">
      <c r="A42" s="2"/>
      <c r="B42" s="3"/>
      <c r="C42" s="29"/>
      <c r="D42" s="29"/>
      <c r="E42" s="32"/>
      <c r="F42" s="29"/>
      <c r="G42" s="34"/>
    </row>
    <row r="43" spans="1:7" ht="85.5" x14ac:dyDescent="0.2">
      <c r="A43" s="2" t="s">
        <v>79</v>
      </c>
      <c r="B43" s="3" t="s">
        <v>230</v>
      </c>
      <c r="C43" s="29"/>
      <c r="D43" s="29"/>
      <c r="E43" s="32"/>
      <c r="F43" s="29"/>
      <c r="G43" s="34"/>
    </row>
    <row r="44" spans="1:7" x14ac:dyDescent="0.2">
      <c r="B44" s="31" t="s">
        <v>0</v>
      </c>
      <c r="C44" s="32">
        <v>15</v>
      </c>
      <c r="D44" s="33" t="s">
        <v>11</v>
      </c>
      <c r="E44" s="32"/>
      <c r="F44" s="33"/>
      <c r="G44" s="34">
        <f>+C44*E44</f>
        <v>0</v>
      </c>
    </row>
    <row r="45" spans="1:7" s="29" customFormat="1" x14ac:dyDescent="0.2">
      <c r="B45" s="31"/>
      <c r="C45" s="32"/>
      <c r="D45" s="33"/>
      <c r="E45" s="32"/>
      <c r="F45" s="33"/>
      <c r="G45" s="34"/>
    </row>
    <row r="46" spans="1:7" s="29" customFormat="1" ht="99.75" x14ac:dyDescent="0.2">
      <c r="A46" s="30" t="s">
        <v>186</v>
      </c>
      <c r="B46" s="3" t="s">
        <v>231</v>
      </c>
      <c r="E46" s="32"/>
      <c r="G46" s="34"/>
    </row>
    <row r="47" spans="1:7" s="29" customFormat="1" x14ac:dyDescent="0.2">
      <c r="B47" s="31" t="s">
        <v>0</v>
      </c>
      <c r="C47" s="32">
        <v>225</v>
      </c>
      <c r="D47" s="33" t="s">
        <v>11</v>
      </c>
      <c r="E47" s="32"/>
      <c r="F47" s="33"/>
      <c r="G47" s="34">
        <f>+C47*E47</f>
        <v>0</v>
      </c>
    </row>
    <row r="48" spans="1:7" s="29" customFormat="1" x14ac:dyDescent="0.2">
      <c r="B48" s="31"/>
      <c r="C48" s="32"/>
      <c r="D48" s="33"/>
      <c r="E48" s="32"/>
      <c r="F48" s="33"/>
      <c r="G48" s="34"/>
    </row>
    <row r="49" spans="1:7" s="29" customFormat="1" ht="42.75" x14ac:dyDescent="0.2">
      <c r="A49" s="30" t="s">
        <v>187</v>
      </c>
      <c r="B49" s="3" t="s">
        <v>188</v>
      </c>
      <c r="E49" s="32"/>
      <c r="G49" s="34"/>
    </row>
    <row r="50" spans="1:7" s="29" customFormat="1" x14ac:dyDescent="0.2">
      <c r="B50" s="31" t="s">
        <v>0</v>
      </c>
      <c r="C50" s="32">
        <v>13</v>
      </c>
      <c r="D50" s="33" t="s">
        <v>11</v>
      </c>
      <c r="E50" s="32"/>
      <c r="F50" s="33"/>
      <c r="G50" s="34">
        <f>+C50*E50</f>
        <v>0</v>
      </c>
    </row>
    <row r="51" spans="1:7" x14ac:dyDescent="0.2">
      <c r="A51" s="2"/>
      <c r="B51" s="3"/>
      <c r="C51" s="29"/>
      <c r="D51" s="29"/>
      <c r="E51" s="32"/>
      <c r="F51" s="29"/>
      <c r="G51" s="34"/>
    </row>
    <row r="52" spans="1:7" ht="15" x14ac:dyDescent="0.25">
      <c r="B52" s="31"/>
      <c r="C52" s="32"/>
      <c r="D52" s="33"/>
      <c r="E52" s="8" t="s">
        <v>2</v>
      </c>
      <c r="F52" s="9"/>
      <c r="G52" s="11">
        <f>SUM(G10:G51)</f>
        <v>0</v>
      </c>
    </row>
    <row r="53" spans="1:7" ht="15" x14ac:dyDescent="0.25">
      <c r="B53" s="31"/>
      <c r="C53" s="32"/>
      <c r="D53" s="33"/>
      <c r="E53" s="8"/>
      <c r="F53" s="9"/>
      <c r="G53" s="11"/>
    </row>
    <row r="54" spans="1:7" ht="15" x14ac:dyDescent="0.25">
      <c r="B54" s="31"/>
      <c r="C54" s="32"/>
      <c r="D54" s="33"/>
      <c r="E54" s="8"/>
      <c r="F54" s="9"/>
      <c r="G54" s="11"/>
    </row>
    <row r="55" spans="1:7" ht="15" x14ac:dyDescent="0.25">
      <c r="B55" s="31"/>
      <c r="C55" s="32"/>
      <c r="D55" s="33"/>
      <c r="E55" s="8"/>
      <c r="F55" s="9"/>
      <c r="G55" s="11"/>
    </row>
    <row r="56" spans="1:7" ht="15" x14ac:dyDescent="0.25">
      <c r="B56" s="31"/>
      <c r="C56" s="32"/>
      <c r="D56" s="33"/>
      <c r="E56" s="8"/>
      <c r="F56" s="9"/>
      <c r="G56" s="11"/>
    </row>
    <row r="57" spans="1:7" ht="15" x14ac:dyDescent="0.25">
      <c r="B57" s="31"/>
      <c r="C57" s="32"/>
      <c r="D57" s="33"/>
      <c r="E57" s="8"/>
      <c r="F57" s="9"/>
      <c r="G57" s="11"/>
    </row>
    <row r="58" spans="1:7" ht="15" x14ac:dyDescent="0.25">
      <c r="B58" s="31"/>
      <c r="C58" s="32"/>
      <c r="D58" s="33"/>
      <c r="E58" s="8"/>
      <c r="F58" s="9"/>
      <c r="G58" s="11"/>
    </row>
    <row r="59" spans="1:7" ht="15" x14ac:dyDescent="0.25">
      <c r="B59" s="31"/>
      <c r="C59" s="32"/>
      <c r="D59" s="33"/>
      <c r="E59" s="8"/>
      <c r="F59" s="9"/>
      <c r="G59" s="11"/>
    </row>
    <row r="60" spans="1:7" ht="15" x14ac:dyDescent="0.25">
      <c r="B60" s="31"/>
      <c r="C60" s="32"/>
      <c r="D60" s="33"/>
      <c r="E60" s="8"/>
      <c r="F60" s="9"/>
      <c r="G60" s="11"/>
    </row>
    <row r="61" spans="1:7" ht="15" x14ac:dyDescent="0.25">
      <c r="B61" s="31"/>
      <c r="C61" s="32"/>
      <c r="D61" s="33"/>
      <c r="E61" s="8"/>
      <c r="F61" s="9"/>
      <c r="G61" s="11"/>
    </row>
    <row r="62" spans="1:7" ht="15" x14ac:dyDescent="0.25">
      <c r="B62" s="31"/>
      <c r="C62" s="32"/>
      <c r="D62" s="33"/>
      <c r="E62" s="8"/>
      <c r="F62" s="9"/>
      <c r="G62" s="11"/>
    </row>
    <row r="63" spans="1:7" ht="15" x14ac:dyDescent="0.25">
      <c r="B63" s="31"/>
      <c r="C63" s="32"/>
      <c r="D63" s="33"/>
      <c r="E63" s="8"/>
      <c r="F63" s="9"/>
      <c r="G63" s="11"/>
    </row>
    <row r="64" spans="1:7" ht="15" x14ac:dyDescent="0.25">
      <c r="B64" s="31"/>
      <c r="C64" s="32"/>
      <c r="D64" s="33"/>
      <c r="E64" s="8"/>
      <c r="F64" s="9"/>
      <c r="G64" s="11"/>
    </row>
    <row r="65" spans="2:7" ht="15" x14ac:dyDescent="0.25">
      <c r="B65" s="31"/>
      <c r="C65" s="32"/>
      <c r="D65" s="33"/>
      <c r="E65" s="8"/>
      <c r="F65" s="9"/>
      <c r="G65" s="11"/>
    </row>
    <row r="66" spans="2:7" ht="15" x14ac:dyDescent="0.25">
      <c r="B66" s="31"/>
      <c r="C66" s="32"/>
      <c r="D66" s="33"/>
      <c r="E66" s="8"/>
      <c r="F66" s="9"/>
      <c r="G66" s="11"/>
    </row>
    <row r="67" spans="2:7" ht="15" x14ac:dyDescent="0.25">
      <c r="B67" s="4"/>
      <c r="C67" s="5"/>
      <c r="D67" s="6"/>
      <c r="E67" s="8"/>
      <c r="F67" s="9"/>
      <c r="G67" s="11"/>
    </row>
    <row r="68" spans="2:7" ht="15" x14ac:dyDescent="0.25">
      <c r="B68" s="4"/>
      <c r="C68" s="5"/>
      <c r="D68" s="6"/>
      <c r="E68" s="8"/>
      <c r="F68" s="9"/>
      <c r="G68" s="11"/>
    </row>
    <row r="69" spans="2:7" ht="15" x14ac:dyDescent="0.25">
      <c r="B69" s="4"/>
      <c r="C69" s="5"/>
      <c r="D69" s="6"/>
      <c r="E69" s="8"/>
      <c r="F69" s="9"/>
      <c r="G69" s="11"/>
    </row>
    <row r="70" spans="2:7" ht="15" x14ac:dyDescent="0.25">
      <c r="B70" s="4"/>
      <c r="C70" s="5"/>
      <c r="D70" s="6"/>
      <c r="E70" s="8"/>
      <c r="F70" s="9"/>
      <c r="G70" s="11"/>
    </row>
    <row r="71" spans="2:7" ht="15" x14ac:dyDescent="0.25">
      <c r="B71" s="4"/>
      <c r="C71" s="5"/>
      <c r="D71" s="6"/>
      <c r="E71" s="8"/>
      <c r="F71" s="9"/>
      <c r="G71" s="1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3" sqref="E3:E44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15" t="s">
        <v>52</v>
      </c>
      <c r="B1" s="7" t="s">
        <v>29</v>
      </c>
      <c r="G1" s="10"/>
    </row>
    <row r="2" spans="1:7" x14ac:dyDescent="0.2">
      <c r="G2" s="10"/>
    </row>
    <row r="3" spans="1:7" ht="242.25" x14ac:dyDescent="0.2">
      <c r="A3" s="2">
        <v>1</v>
      </c>
      <c r="B3" s="3" t="s">
        <v>232</v>
      </c>
      <c r="C3" s="29"/>
      <c r="D3" s="29"/>
      <c r="E3" s="32"/>
      <c r="F3" s="29"/>
      <c r="G3" s="34"/>
    </row>
    <row r="4" spans="1:7" x14ac:dyDescent="0.2">
      <c r="A4" s="2"/>
      <c r="B4" s="3"/>
      <c r="C4" s="29"/>
      <c r="D4" s="29"/>
      <c r="E4" s="32"/>
      <c r="F4" s="29"/>
      <c r="G4" s="34"/>
    </row>
    <row r="5" spans="1:7" ht="185.25" x14ac:dyDescent="0.2">
      <c r="A5" s="2"/>
      <c r="B5" s="3" t="s">
        <v>107</v>
      </c>
      <c r="C5" s="29"/>
      <c r="D5" s="29"/>
      <c r="E5" s="32"/>
      <c r="F5" s="29"/>
      <c r="G5" s="34"/>
    </row>
    <row r="6" spans="1:7" x14ac:dyDescent="0.2">
      <c r="B6" s="31" t="s">
        <v>15</v>
      </c>
      <c r="C6" s="32">
        <v>1</v>
      </c>
      <c r="D6" s="33" t="s">
        <v>11</v>
      </c>
      <c r="E6" s="32"/>
      <c r="F6" s="33"/>
      <c r="G6" s="34">
        <f>+C6*E6</f>
        <v>0</v>
      </c>
    </row>
    <row r="7" spans="1:7" x14ac:dyDescent="0.2">
      <c r="B7" s="31"/>
      <c r="C7" s="32"/>
      <c r="D7" s="33"/>
      <c r="E7" s="32"/>
      <c r="F7" s="33"/>
      <c r="G7" s="34"/>
    </row>
    <row r="8" spans="1:7" ht="57" x14ac:dyDescent="0.2">
      <c r="A8" s="2" t="s">
        <v>4</v>
      </c>
      <c r="B8" s="3" t="s">
        <v>108</v>
      </c>
      <c r="C8" s="29"/>
      <c r="D8" s="29"/>
      <c r="E8" s="32"/>
      <c r="F8" s="29"/>
      <c r="G8" s="34"/>
    </row>
    <row r="9" spans="1:7" x14ac:dyDescent="0.2">
      <c r="B9" s="31" t="s">
        <v>15</v>
      </c>
      <c r="C9" s="32">
        <v>1</v>
      </c>
      <c r="D9" s="33" t="s">
        <v>11</v>
      </c>
      <c r="E9" s="32"/>
      <c r="F9" s="33"/>
      <c r="G9" s="34">
        <f>+C9*E9</f>
        <v>0</v>
      </c>
    </row>
    <row r="10" spans="1:7" x14ac:dyDescent="0.2">
      <c r="A10" s="2"/>
      <c r="B10" s="3"/>
      <c r="C10" s="29"/>
      <c r="D10" s="29"/>
      <c r="E10" s="32"/>
      <c r="F10" s="29"/>
      <c r="G10" s="34"/>
    </row>
    <row r="11" spans="1:7" ht="57" x14ac:dyDescent="0.2">
      <c r="A11" s="2" t="s">
        <v>4</v>
      </c>
      <c r="B11" s="3" t="s">
        <v>109</v>
      </c>
      <c r="C11" s="29"/>
      <c r="D11" s="29"/>
      <c r="E11" s="32"/>
      <c r="F11" s="29"/>
      <c r="G11" s="34"/>
    </row>
    <row r="12" spans="1:7" x14ac:dyDescent="0.2">
      <c r="B12" s="31" t="s">
        <v>15</v>
      </c>
      <c r="C12" s="32">
        <v>1</v>
      </c>
      <c r="D12" s="33" t="s">
        <v>11</v>
      </c>
      <c r="E12" s="32"/>
      <c r="F12" s="33"/>
      <c r="G12" s="34">
        <f>+C12*E12</f>
        <v>0</v>
      </c>
    </row>
    <row r="13" spans="1:7" x14ac:dyDescent="0.2">
      <c r="A13" s="2"/>
      <c r="B13" s="3"/>
      <c r="C13" s="29"/>
      <c r="D13" s="29"/>
      <c r="E13" s="32"/>
      <c r="F13" s="29"/>
      <c r="G13" s="34"/>
    </row>
    <row r="14" spans="1:7" ht="42.75" x14ac:dyDescent="0.2">
      <c r="A14" s="2" t="s">
        <v>4</v>
      </c>
      <c r="B14" s="3" t="s">
        <v>110</v>
      </c>
      <c r="C14" s="29"/>
      <c r="D14" s="29"/>
      <c r="E14" s="32"/>
      <c r="F14" s="29"/>
      <c r="G14" s="34"/>
    </row>
    <row r="15" spans="1:7" x14ac:dyDescent="0.2">
      <c r="B15" s="31" t="s">
        <v>15</v>
      </c>
      <c r="C15" s="32">
        <v>1</v>
      </c>
      <c r="D15" s="33" t="s">
        <v>11</v>
      </c>
      <c r="E15" s="32"/>
      <c r="F15" s="33"/>
      <c r="G15" s="34">
        <f>+C15*E15</f>
        <v>0</v>
      </c>
    </row>
    <row r="16" spans="1:7" x14ac:dyDescent="0.2">
      <c r="A16" s="2"/>
      <c r="B16" s="3"/>
      <c r="C16" s="29"/>
      <c r="D16" s="29"/>
      <c r="E16" s="32"/>
      <c r="F16" s="29"/>
      <c r="G16" s="34"/>
    </row>
    <row r="17" spans="1:8" ht="42.75" x14ac:dyDescent="0.2">
      <c r="A17" s="2" t="s">
        <v>4</v>
      </c>
      <c r="B17" s="3" t="s">
        <v>111</v>
      </c>
      <c r="C17" s="29"/>
      <c r="D17" s="29"/>
      <c r="E17" s="32"/>
      <c r="F17" s="29"/>
      <c r="G17" s="34"/>
    </row>
    <row r="18" spans="1:8" x14ac:dyDescent="0.2">
      <c r="B18" s="31" t="s">
        <v>15</v>
      </c>
      <c r="C18" s="32">
        <v>1</v>
      </c>
      <c r="D18" s="33" t="s">
        <v>11</v>
      </c>
      <c r="E18" s="32"/>
      <c r="F18" s="33"/>
      <c r="G18" s="34">
        <f>+C18*E18</f>
        <v>0</v>
      </c>
    </row>
    <row r="19" spans="1:8" x14ac:dyDescent="0.2">
      <c r="A19" s="2"/>
      <c r="B19" s="3"/>
      <c r="C19" s="29"/>
      <c r="D19" s="29"/>
      <c r="E19" s="32"/>
      <c r="F19" s="29"/>
      <c r="G19" s="34"/>
    </row>
    <row r="20" spans="1:8" ht="28.5" x14ac:dyDescent="0.2">
      <c r="A20" s="2" t="s">
        <v>4</v>
      </c>
      <c r="B20" s="3" t="s">
        <v>112</v>
      </c>
      <c r="C20" s="29"/>
      <c r="D20" s="29"/>
      <c r="E20" s="32"/>
      <c r="F20" s="29"/>
      <c r="G20" s="34"/>
    </row>
    <row r="21" spans="1:8" x14ac:dyDescent="0.2">
      <c r="B21" s="31" t="s">
        <v>15</v>
      </c>
      <c r="C21" s="32">
        <v>1</v>
      </c>
      <c r="D21" s="33" t="s">
        <v>11</v>
      </c>
      <c r="E21" s="32"/>
      <c r="F21" s="33"/>
      <c r="G21" s="34">
        <f>+C21*E21</f>
        <v>0</v>
      </c>
    </row>
    <row r="22" spans="1:8" x14ac:dyDescent="0.2">
      <c r="A22" s="2"/>
      <c r="B22" s="3"/>
      <c r="C22" s="29"/>
      <c r="D22" s="29"/>
      <c r="E22" s="32"/>
      <c r="F22" s="29"/>
      <c r="G22" s="34"/>
    </row>
    <row r="23" spans="1:8" ht="57" x14ac:dyDescent="0.2">
      <c r="A23" s="2"/>
      <c r="B23" s="3" t="s">
        <v>113</v>
      </c>
      <c r="C23" s="29"/>
      <c r="D23" s="29"/>
      <c r="E23" s="32"/>
      <c r="F23" s="29"/>
      <c r="G23" s="34"/>
    </row>
    <row r="24" spans="1:8" x14ac:dyDescent="0.2">
      <c r="B24" s="31" t="s">
        <v>15</v>
      </c>
      <c r="C24" s="32">
        <v>1</v>
      </c>
      <c r="D24" s="33" t="s">
        <v>11</v>
      </c>
      <c r="E24" s="32"/>
      <c r="F24" s="33"/>
      <c r="G24" s="34">
        <f>+C24*E24</f>
        <v>0</v>
      </c>
    </row>
    <row r="25" spans="1:8" x14ac:dyDescent="0.2">
      <c r="A25" s="2"/>
      <c r="B25" s="3"/>
      <c r="C25" s="29"/>
      <c r="D25" s="29"/>
      <c r="E25" s="32"/>
      <c r="F25" s="29"/>
      <c r="G25" s="34"/>
    </row>
    <row r="26" spans="1:8" ht="139.15" customHeight="1" x14ac:dyDescent="0.2">
      <c r="A26" s="2">
        <v>2</v>
      </c>
      <c r="B26" s="3" t="s">
        <v>233</v>
      </c>
      <c r="C26" s="29"/>
      <c r="D26" s="29"/>
      <c r="E26" s="32"/>
      <c r="F26" s="29"/>
      <c r="G26" s="34"/>
    </row>
    <row r="27" spans="1:8" x14ac:dyDescent="0.2">
      <c r="B27" s="31" t="s">
        <v>6</v>
      </c>
      <c r="C27" s="32">
        <v>24</v>
      </c>
      <c r="D27" s="33" t="s">
        <v>11</v>
      </c>
      <c r="E27" s="32"/>
      <c r="F27" s="33"/>
      <c r="G27" s="34">
        <f>+C27*E27</f>
        <v>0</v>
      </c>
    </row>
    <row r="28" spans="1:8" s="29" customFormat="1" x14ac:dyDescent="0.2">
      <c r="B28" s="31"/>
      <c r="C28" s="32"/>
      <c r="D28" s="33"/>
      <c r="E28" s="51"/>
      <c r="F28" s="33"/>
      <c r="G28" s="34"/>
    </row>
    <row r="29" spans="1:8" s="29" customFormat="1" ht="228" x14ac:dyDescent="0.2">
      <c r="A29" s="30" t="s">
        <v>196</v>
      </c>
      <c r="B29" s="3" t="s">
        <v>234</v>
      </c>
      <c r="C29" s="32"/>
      <c r="D29" s="33"/>
      <c r="E29" s="32"/>
      <c r="F29" s="33"/>
      <c r="G29" s="34"/>
      <c r="H29" s="48"/>
    </row>
    <row r="30" spans="1:8" s="29" customFormat="1" x14ac:dyDescent="0.2">
      <c r="A30" s="3"/>
      <c r="B30" s="3"/>
      <c r="C30" s="32"/>
      <c r="D30" s="33"/>
      <c r="E30" s="32"/>
      <c r="F30" s="33"/>
      <c r="G30" s="34"/>
    </row>
    <row r="31" spans="1:8" s="29" customFormat="1" ht="57" x14ac:dyDescent="0.2">
      <c r="A31" s="3"/>
      <c r="B31" s="3" t="s">
        <v>201</v>
      </c>
      <c r="C31" s="32"/>
      <c r="D31" s="33"/>
      <c r="E31" s="32"/>
      <c r="F31" s="33"/>
      <c r="G31" s="34"/>
    </row>
    <row r="32" spans="1:8" s="29" customFormat="1" x14ac:dyDescent="0.2">
      <c r="A32" s="3"/>
      <c r="B32" s="3" t="s">
        <v>198</v>
      </c>
      <c r="C32" s="32">
        <v>28</v>
      </c>
      <c r="D32" s="33" t="s">
        <v>11</v>
      </c>
      <c r="E32" s="32"/>
      <c r="F32" s="33"/>
      <c r="G32" s="34">
        <f t="shared" ref="G32:G44" si="0">+C32*E32</f>
        <v>0</v>
      </c>
    </row>
    <row r="33" spans="1:7" s="29" customFormat="1" x14ac:dyDescent="0.2">
      <c r="A33" s="3"/>
      <c r="B33" s="3"/>
      <c r="C33" s="32"/>
      <c r="D33" s="33"/>
      <c r="E33" s="32"/>
      <c r="F33" s="33"/>
      <c r="G33" s="34"/>
    </row>
    <row r="34" spans="1:7" s="29" customFormat="1" ht="29.45" customHeight="1" x14ac:dyDescent="0.2">
      <c r="A34" s="3"/>
      <c r="B34" s="3" t="s">
        <v>197</v>
      </c>
      <c r="C34" s="32"/>
      <c r="D34" s="33"/>
      <c r="E34" s="32"/>
      <c r="F34" s="33"/>
      <c r="G34" s="34"/>
    </row>
    <row r="35" spans="1:7" x14ac:dyDescent="0.2">
      <c r="A35" s="3"/>
      <c r="B35" s="3" t="s">
        <v>6</v>
      </c>
      <c r="C35" s="29">
        <v>42</v>
      </c>
      <c r="D35" s="33" t="s">
        <v>11</v>
      </c>
      <c r="E35" s="32"/>
      <c r="F35" s="29"/>
      <c r="G35" s="34">
        <f t="shared" si="0"/>
        <v>0</v>
      </c>
    </row>
    <row r="36" spans="1:7" s="29" customFormat="1" x14ac:dyDescent="0.2">
      <c r="A36" s="3"/>
      <c r="B36" s="3"/>
      <c r="E36" s="32"/>
      <c r="G36" s="34"/>
    </row>
    <row r="37" spans="1:7" s="29" customFormat="1" ht="28.5" x14ac:dyDescent="0.2">
      <c r="A37" s="3"/>
      <c r="B37" s="3" t="s">
        <v>202</v>
      </c>
      <c r="E37" s="32"/>
      <c r="G37" s="34"/>
    </row>
    <row r="38" spans="1:7" s="29" customFormat="1" x14ac:dyDescent="0.2">
      <c r="A38" s="30"/>
      <c r="B38" s="31" t="s">
        <v>6</v>
      </c>
      <c r="C38" s="29">
        <v>252</v>
      </c>
      <c r="D38" s="33" t="s">
        <v>11</v>
      </c>
      <c r="E38" s="32"/>
      <c r="G38" s="34">
        <f t="shared" si="0"/>
        <v>0</v>
      </c>
    </row>
    <row r="39" spans="1:7" s="29" customFormat="1" x14ac:dyDescent="0.2">
      <c r="A39" s="30"/>
      <c r="B39" s="31"/>
      <c r="E39" s="32"/>
      <c r="G39" s="34"/>
    </row>
    <row r="40" spans="1:7" s="29" customFormat="1" ht="85.5" x14ac:dyDescent="0.2">
      <c r="A40" s="30"/>
      <c r="B40" s="3" t="s">
        <v>199</v>
      </c>
      <c r="E40" s="32"/>
      <c r="G40" s="34"/>
    </row>
    <row r="41" spans="1:7" s="29" customFormat="1" x14ac:dyDescent="0.2">
      <c r="A41" s="30"/>
      <c r="B41" s="31" t="s">
        <v>198</v>
      </c>
      <c r="C41" s="29">
        <v>14</v>
      </c>
      <c r="D41" s="33" t="s">
        <v>11</v>
      </c>
      <c r="E41" s="32"/>
      <c r="G41" s="34">
        <f t="shared" si="0"/>
        <v>0</v>
      </c>
    </row>
    <row r="42" spans="1:7" s="29" customFormat="1" x14ac:dyDescent="0.2">
      <c r="A42" s="30"/>
      <c r="B42" s="31"/>
      <c r="E42" s="32"/>
      <c r="G42" s="34"/>
    </row>
    <row r="43" spans="1:7" s="29" customFormat="1" ht="57" x14ac:dyDescent="0.2">
      <c r="A43" s="30"/>
      <c r="B43" s="3" t="s">
        <v>200</v>
      </c>
      <c r="E43" s="32"/>
      <c r="G43" s="34"/>
    </row>
    <row r="44" spans="1:7" s="29" customFormat="1" x14ac:dyDescent="0.2">
      <c r="A44" s="30"/>
      <c r="B44" s="31" t="s">
        <v>198</v>
      </c>
      <c r="C44" s="29">
        <v>14</v>
      </c>
      <c r="D44" s="33" t="s">
        <v>11</v>
      </c>
      <c r="E44" s="32"/>
      <c r="G44" s="34">
        <f t="shared" si="0"/>
        <v>0</v>
      </c>
    </row>
    <row r="45" spans="1:7" s="29" customFormat="1" x14ac:dyDescent="0.2">
      <c r="A45" s="30"/>
      <c r="B45" s="31"/>
      <c r="E45" s="32"/>
      <c r="G45" s="34"/>
    </row>
    <row r="46" spans="1:7" ht="15" x14ac:dyDescent="0.25">
      <c r="B46" s="31"/>
      <c r="C46" s="32"/>
      <c r="D46" s="33"/>
      <c r="E46" s="8" t="s">
        <v>2</v>
      </c>
      <c r="F46" s="9"/>
      <c r="G46" s="11">
        <f>SUM(G3:G35)</f>
        <v>0</v>
      </c>
    </row>
    <row r="47" spans="1:7" ht="15" x14ac:dyDescent="0.25">
      <c r="B47" s="31"/>
      <c r="C47" s="32"/>
      <c r="D47" s="33"/>
      <c r="E47" s="8"/>
      <c r="F47" s="9"/>
      <c r="G47" s="11"/>
    </row>
    <row r="48" spans="1:7" ht="15" x14ac:dyDescent="0.25">
      <c r="B48" s="31"/>
      <c r="C48" s="32"/>
      <c r="D48" s="33"/>
      <c r="E48" s="8"/>
      <c r="F48" s="9"/>
      <c r="G48" s="11"/>
    </row>
    <row r="49" spans="2:7" ht="15" x14ac:dyDescent="0.25">
      <c r="B49" s="4"/>
      <c r="C49" s="5"/>
      <c r="D49" s="6"/>
      <c r="E49" s="8"/>
      <c r="F49" s="9"/>
      <c r="G49" s="11"/>
    </row>
    <row r="50" spans="2:7" ht="15" x14ac:dyDescent="0.25">
      <c r="B50" s="4"/>
      <c r="C50" s="5"/>
      <c r="D50" s="6"/>
      <c r="E50" s="8"/>
      <c r="F50" s="9"/>
      <c r="G50" s="11"/>
    </row>
    <row r="51" spans="2:7" ht="15" x14ac:dyDescent="0.25">
      <c r="B51" s="4"/>
      <c r="C51" s="5"/>
      <c r="D51" s="6"/>
      <c r="E51" s="8"/>
      <c r="F51" s="9"/>
      <c r="G51" s="11"/>
    </row>
    <row r="52" spans="2:7" ht="15" x14ac:dyDescent="0.25">
      <c r="B52" s="4"/>
      <c r="C52" s="5"/>
      <c r="D52" s="6"/>
      <c r="E52" s="8"/>
      <c r="F52" s="9"/>
      <c r="G52" s="11"/>
    </row>
    <row r="53" spans="2:7" ht="15" x14ac:dyDescent="0.25">
      <c r="B53" s="4"/>
      <c r="C53" s="5"/>
      <c r="D53" s="6"/>
      <c r="E53" s="8"/>
      <c r="F53" s="9"/>
      <c r="G53" s="11"/>
    </row>
    <row r="54" spans="2:7" ht="15" x14ac:dyDescent="0.25">
      <c r="B54" s="4"/>
      <c r="C54" s="5"/>
      <c r="D54" s="6"/>
      <c r="E54" s="8"/>
      <c r="F54" s="9"/>
      <c r="G54" s="11"/>
    </row>
    <row r="55" spans="2:7" ht="15" x14ac:dyDescent="0.25">
      <c r="B55" s="4"/>
      <c r="C55" s="5"/>
      <c r="D55" s="6"/>
      <c r="E55" s="8"/>
      <c r="F55" s="9"/>
      <c r="G55" s="11"/>
    </row>
    <row r="56" spans="2:7" ht="15" x14ac:dyDescent="0.25">
      <c r="B56" s="4"/>
      <c r="C56" s="5"/>
      <c r="D56" s="6"/>
      <c r="E56" s="8"/>
      <c r="F56" s="9"/>
      <c r="G56" s="11"/>
    </row>
    <row r="57" spans="2:7" ht="15" x14ac:dyDescent="0.25">
      <c r="B57" s="4"/>
      <c r="C57" s="5"/>
      <c r="D57" s="6"/>
      <c r="E57" s="8"/>
      <c r="F57" s="9"/>
      <c r="G57" s="11"/>
    </row>
    <row r="58" spans="2:7" ht="15" x14ac:dyDescent="0.25">
      <c r="B58" s="4"/>
      <c r="C58" s="5"/>
      <c r="D58" s="6"/>
      <c r="E58" s="8"/>
      <c r="F58" s="9"/>
      <c r="G58" s="11"/>
    </row>
    <row r="59" spans="2:7" ht="15" x14ac:dyDescent="0.25">
      <c r="B59" s="4"/>
      <c r="C59" s="5"/>
      <c r="D59" s="6"/>
      <c r="E59" s="8"/>
      <c r="F59" s="9"/>
      <c r="G59" s="11"/>
    </row>
    <row r="60" spans="2:7" ht="15" x14ac:dyDescent="0.25">
      <c r="B60" s="4"/>
      <c r="C60" s="5"/>
      <c r="D60" s="6"/>
      <c r="E60" s="8"/>
      <c r="F60" s="9"/>
      <c r="G60" s="11"/>
    </row>
    <row r="61" spans="2:7" ht="15" x14ac:dyDescent="0.25">
      <c r="B61" s="4"/>
      <c r="C61" s="5"/>
      <c r="D61" s="6"/>
      <c r="E61" s="8"/>
      <c r="F61" s="9"/>
      <c r="G61" s="11"/>
    </row>
    <row r="62" spans="2:7" ht="15" x14ac:dyDescent="0.25">
      <c r="B62" s="4"/>
      <c r="C62" s="5"/>
      <c r="D62" s="6"/>
      <c r="E62" s="8"/>
      <c r="F62" s="9"/>
      <c r="G62" s="11"/>
    </row>
    <row r="63" spans="2:7" ht="15" x14ac:dyDescent="0.25">
      <c r="B63" s="4"/>
      <c r="C63" s="5"/>
      <c r="D63" s="6"/>
      <c r="E63" s="8"/>
      <c r="F63" s="9"/>
      <c r="G63" s="11"/>
    </row>
    <row r="64" spans="2:7" ht="15" x14ac:dyDescent="0.25">
      <c r="B64" s="4"/>
      <c r="C64" s="5"/>
      <c r="D64" s="6"/>
      <c r="E64" s="8"/>
      <c r="F64" s="9"/>
      <c r="G64" s="11"/>
    </row>
    <row r="65" spans="2:7" ht="15" x14ac:dyDescent="0.25">
      <c r="B65" s="4"/>
      <c r="C65" s="5"/>
      <c r="D65" s="6"/>
      <c r="E65" s="8"/>
      <c r="F65" s="9"/>
      <c r="G65" s="1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M7" sqref="M7"/>
    </sheetView>
  </sheetViews>
  <sheetFormatPr defaultColWidth="9.140625" defaultRowHeight="14.25" x14ac:dyDescent="0.2"/>
  <cols>
    <col min="1" max="1" width="4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9" ht="15" x14ac:dyDescent="0.25">
      <c r="A1" s="15" t="s">
        <v>53</v>
      </c>
      <c r="B1" s="7" t="s">
        <v>31</v>
      </c>
      <c r="G1" s="10"/>
    </row>
    <row r="2" spans="1:9" x14ac:dyDescent="0.2">
      <c r="A2" s="6"/>
      <c r="G2" s="10"/>
    </row>
    <row r="3" spans="1:9" ht="242.25" x14ac:dyDescent="0.2">
      <c r="A3" s="2">
        <v>1</v>
      </c>
      <c r="B3" s="3" t="s">
        <v>235</v>
      </c>
      <c r="C3" s="29"/>
      <c r="D3" s="29"/>
      <c r="E3" s="32"/>
      <c r="F3" s="29"/>
      <c r="G3" s="34"/>
    </row>
    <row r="4" spans="1:9" x14ac:dyDescent="0.2">
      <c r="A4" s="2"/>
      <c r="B4" s="3"/>
      <c r="C4" s="29"/>
      <c r="D4" s="29"/>
      <c r="E4" s="32"/>
      <c r="F4" s="29"/>
      <c r="G4" s="34"/>
    </row>
    <row r="5" spans="1:9" x14ac:dyDescent="0.2">
      <c r="B5" s="31" t="s">
        <v>43</v>
      </c>
      <c r="C5" s="32">
        <v>5</v>
      </c>
      <c r="D5" s="33" t="s">
        <v>11</v>
      </c>
      <c r="E5" s="32"/>
      <c r="F5" s="33"/>
      <c r="G5" s="34">
        <f>+C5*E5</f>
        <v>0</v>
      </c>
    </row>
    <row r="6" spans="1:9" x14ac:dyDescent="0.2">
      <c r="A6" s="2"/>
      <c r="B6" s="3"/>
      <c r="C6" s="29"/>
      <c r="D6" s="29"/>
      <c r="E6" s="32"/>
      <c r="F6" s="29"/>
      <c r="G6" s="34"/>
    </row>
    <row r="7" spans="1:9" ht="72" customHeight="1" x14ac:dyDescent="0.2">
      <c r="A7" s="2">
        <v>2</v>
      </c>
      <c r="B7" s="3" t="s">
        <v>236</v>
      </c>
      <c r="C7" s="29"/>
      <c r="D7" s="29"/>
      <c r="E7" s="32"/>
      <c r="F7" s="29"/>
      <c r="G7" s="34"/>
    </row>
    <row r="8" spans="1:9" x14ac:dyDescent="0.2">
      <c r="B8" s="31" t="s">
        <v>6</v>
      </c>
      <c r="C8" s="32">
        <v>37</v>
      </c>
      <c r="D8" s="33" t="s">
        <v>11</v>
      </c>
      <c r="E8" s="32"/>
      <c r="F8" s="33"/>
      <c r="G8" s="34">
        <f>+C8*E8</f>
        <v>0</v>
      </c>
    </row>
    <row r="9" spans="1:9" x14ac:dyDescent="0.2">
      <c r="A9" s="2"/>
      <c r="B9" s="3"/>
      <c r="C9" s="29"/>
      <c r="D9" s="29"/>
      <c r="E9" s="32"/>
      <c r="F9" s="29"/>
      <c r="G9" s="34"/>
    </row>
    <row r="10" spans="1:9" x14ac:dyDescent="0.2">
      <c r="A10" s="2"/>
      <c r="B10" s="3"/>
      <c r="C10" s="29"/>
      <c r="D10" s="29"/>
      <c r="E10" s="32"/>
      <c r="F10" s="29"/>
      <c r="G10" s="34"/>
    </row>
    <row r="11" spans="1:9" ht="85.5" x14ac:dyDescent="0.2">
      <c r="A11" s="2">
        <v>3</v>
      </c>
      <c r="B11" s="3" t="s">
        <v>237</v>
      </c>
      <c r="C11" s="29"/>
      <c r="D11" s="29"/>
      <c r="E11" s="32"/>
      <c r="F11" s="29"/>
      <c r="G11" s="34"/>
    </row>
    <row r="12" spans="1:9" x14ac:dyDescent="0.2">
      <c r="B12" s="31" t="s">
        <v>43</v>
      </c>
      <c r="C12" s="32">
        <v>25</v>
      </c>
      <c r="D12" s="33" t="s">
        <v>11</v>
      </c>
      <c r="E12" s="32"/>
      <c r="F12" s="33"/>
      <c r="G12" s="34">
        <f>+C12*E12</f>
        <v>0</v>
      </c>
    </row>
    <row r="13" spans="1:9" x14ac:dyDescent="0.2">
      <c r="A13" s="2"/>
      <c r="B13" s="3"/>
      <c r="C13" s="29"/>
      <c r="D13" s="29"/>
      <c r="E13" s="32"/>
      <c r="F13" s="29"/>
      <c r="G13" s="34"/>
    </row>
    <row r="14" spans="1:9" ht="42.75" x14ac:dyDescent="0.2">
      <c r="A14" s="2">
        <v>4</v>
      </c>
      <c r="B14" s="3" t="s">
        <v>164</v>
      </c>
      <c r="C14" s="29"/>
      <c r="D14" s="29"/>
      <c r="E14" s="32"/>
      <c r="F14" s="29"/>
      <c r="G14" s="34"/>
    </row>
    <row r="15" spans="1:9" x14ac:dyDescent="0.2">
      <c r="B15" s="31" t="s">
        <v>42</v>
      </c>
      <c r="C15" s="32">
        <v>80</v>
      </c>
      <c r="D15" s="33" t="s">
        <v>11</v>
      </c>
      <c r="E15" s="32"/>
      <c r="F15" s="33"/>
      <c r="G15" s="34">
        <f>+C15*E15</f>
        <v>0</v>
      </c>
      <c r="I15" s="37"/>
    </row>
    <row r="16" spans="1:9" x14ac:dyDescent="0.2">
      <c r="B16" s="31"/>
      <c r="C16" s="32"/>
      <c r="D16" s="33"/>
      <c r="E16" s="32"/>
      <c r="F16" s="33"/>
      <c r="G16" s="34"/>
    </row>
    <row r="17" spans="1:9" ht="28.5" x14ac:dyDescent="0.2">
      <c r="A17" s="2">
        <v>5</v>
      </c>
      <c r="B17" s="3" t="s">
        <v>162</v>
      </c>
      <c r="C17" s="32"/>
      <c r="D17" s="33"/>
      <c r="E17" s="32"/>
      <c r="F17" s="33"/>
      <c r="G17" s="34"/>
    </row>
    <row r="18" spans="1:9" x14ac:dyDescent="0.2">
      <c r="A18" s="2"/>
      <c r="B18" s="31" t="s">
        <v>163</v>
      </c>
      <c r="C18" s="52">
        <v>80</v>
      </c>
      <c r="D18" s="33" t="s">
        <v>11</v>
      </c>
      <c r="E18" s="32"/>
      <c r="F18" s="33"/>
      <c r="G18" s="34">
        <f t="shared" ref="G18" si="0">+C18*E18</f>
        <v>0</v>
      </c>
      <c r="I18" s="37"/>
    </row>
    <row r="19" spans="1:9" x14ac:dyDescent="0.2">
      <c r="A19" s="2"/>
      <c r="B19" s="3"/>
      <c r="C19" s="29"/>
      <c r="D19" s="29"/>
      <c r="E19" s="32"/>
      <c r="F19" s="29"/>
      <c r="G19" s="34"/>
    </row>
    <row r="20" spans="1:9" ht="42.75" x14ac:dyDescent="0.2">
      <c r="A20" s="2">
        <v>6</v>
      </c>
      <c r="B20" s="3" t="s">
        <v>165</v>
      </c>
      <c r="C20" s="29"/>
      <c r="D20" s="29"/>
      <c r="E20" s="32"/>
      <c r="F20" s="29"/>
      <c r="G20" s="34"/>
    </row>
    <row r="21" spans="1:9" x14ac:dyDescent="0.2">
      <c r="B21" s="31" t="s">
        <v>15</v>
      </c>
      <c r="C21" s="32">
        <v>1</v>
      </c>
      <c r="D21" s="33" t="s">
        <v>11</v>
      </c>
      <c r="E21" s="32"/>
      <c r="F21" s="33"/>
      <c r="G21" s="34">
        <f>+C21*E21</f>
        <v>0</v>
      </c>
    </row>
    <row r="22" spans="1:9" x14ac:dyDescent="0.2">
      <c r="A22" s="2"/>
      <c r="B22" s="3"/>
      <c r="C22" s="29"/>
      <c r="D22" s="29"/>
      <c r="E22" s="32"/>
      <c r="F22" s="29"/>
      <c r="G22" s="34"/>
    </row>
    <row r="23" spans="1:9" ht="57" x14ac:dyDescent="0.2">
      <c r="A23" s="2">
        <v>7</v>
      </c>
      <c r="B23" s="3" t="s">
        <v>238</v>
      </c>
      <c r="C23" s="29"/>
      <c r="D23" s="29"/>
      <c r="E23" s="32"/>
      <c r="F23" s="29"/>
      <c r="G23" s="34"/>
    </row>
    <row r="24" spans="1:9" x14ac:dyDescent="0.2">
      <c r="B24" s="31" t="s">
        <v>15</v>
      </c>
      <c r="C24" s="32">
        <v>1</v>
      </c>
      <c r="D24" s="33" t="s">
        <v>11</v>
      </c>
      <c r="E24" s="32"/>
      <c r="F24" s="33"/>
      <c r="G24" s="34">
        <f>+C24*E24</f>
        <v>0</v>
      </c>
    </row>
    <row r="25" spans="1:9" x14ac:dyDescent="0.2">
      <c r="A25" s="2"/>
      <c r="B25" s="3"/>
      <c r="C25" s="29"/>
      <c r="D25" s="29"/>
      <c r="E25" s="32"/>
      <c r="F25" s="29"/>
      <c r="G25" s="34"/>
    </row>
    <row r="26" spans="1:9" ht="71.25" x14ac:dyDescent="0.2">
      <c r="A26" s="2">
        <v>8</v>
      </c>
      <c r="B26" s="3" t="s">
        <v>157</v>
      </c>
      <c r="C26" s="29"/>
      <c r="D26" s="29"/>
      <c r="E26" s="32"/>
      <c r="F26" s="29"/>
      <c r="G26" s="34"/>
    </row>
    <row r="27" spans="1:9" x14ac:dyDescent="0.2">
      <c r="B27" s="31" t="s">
        <v>15</v>
      </c>
      <c r="C27" s="32">
        <v>1</v>
      </c>
      <c r="D27" s="33" t="s">
        <v>11</v>
      </c>
      <c r="E27" s="32"/>
      <c r="F27" s="33"/>
      <c r="G27" s="34">
        <f>+C27*E27</f>
        <v>0</v>
      </c>
    </row>
    <row r="28" spans="1:9" s="17" customFormat="1" x14ac:dyDescent="0.2">
      <c r="B28" s="31"/>
      <c r="C28" s="32"/>
      <c r="D28" s="33"/>
      <c r="E28" s="32"/>
      <c r="F28" s="33"/>
      <c r="G28" s="34"/>
    </row>
    <row r="29" spans="1:9" s="17" customFormat="1" ht="99.75" x14ac:dyDescent="0.2">
      <c r="A29" s="19">
        <v>9</v>
      </c>
      <c r="B29" s="3" t="s">
        <v>239</v>
      </c>
      <c r="C29" s="32"/>
      <c r="D29" s="33"/>
      <c r="E29" s="32"/>
      <c r="F29" s="33"/>
      <c r="G29" s="34"/>
    </row>
    <row r="30" spans="1:9" s="18" customFormat="1" x14ac:dyDescent="0.2">
      <c r="B30" s="31" t="s">
        <v>163</v>
      </c>
      <c r="C30" s="32">
        <v>20</v>
      </c>
      <c r="D30" s="33" t="s">
        <v>11</v>
      </c>
      <c r="E30" s="32"/>
      <c r="F30" s="33"/>
      <c r="G30" s="34">
        <f t="shared" ref="G30:G42" si="1">+C30*E30</f>
        <v>0</v>
      </c>
    </row>
    <row r="31" spans="1:9" s="20" customFormat="1" x14ac:dyDescent="0.2">
      <c r="B31" s="31"/>
      <c r="C31" s="32"/>
      <c r="D31" s="33"/>
      <c r="E31" s="32"/>
      <c r="F31" s="33"/>
      <c r="G31" s="34">
        <f t="shared" si="1"/>
        <v>0</v>
      </c>
    </row>
    <row r="32" spans="1:9" s="20" customFormat="1" ht="57" x14ac:dyDescent="0.2">
      <c r="A32" s="21">
        <v>10</v>
      </c>
      <c r="B32" s="3" t="s">
        <v>166</v>
      </c>
      <c r="C32" s="32"/>
      <c r="D32" s="33"/>
      <c r="E32" s="32"/>
      <c r="F32" s="33"/>
      <c r="G32" s="34"/>
    </row>
    <row r="33" spans="1:7" s="18" customFormat="1" x14ac:dyDescent="0.2">
      <c r="B33" s="31" t="s">
        <v>167</v>
      </c>
      <c r="C33" s="32">
        <v>5</v>
      </c>
      <c r="D33" s="33" t="s">
        <v>11</v>
      </c>
      <c r="E33" s="32"/>
      <c r="F33" s="33"/>
      <c r="G33" s="34">
        <f t="shared" si="1"/>
        <v>0</v>
      </c>
    </row>
    <row r="34" spans="1:7" s="22" customFormat="1" x14ac:dyDescent="0.2">
      <c r="B34" s="31"/>
      <c r="C34" s="32"/>
      <c r="D34" s="33"/>
      <c r="E34" s="32"/>
      <c r="F34" s="33"/>
      <c r="G34" s="34"/>
    </row>
    <row r="35" spans="1:7" s="22" customFormat="1" ht="71.25" x14ac:dyDescent="0.2">
      <c r="A35" s="25">
        <v>11</v>
      </c>
      <c r="B35" s="3" t="s">
        <v>168</v>
      </c>
      <c r="C35" s="32"/>
      <c r="D35" s="33"/>
      <c r="E35" s="32"/>
      <c r="F35" s="33"/>
      <c r="G35" s="34"/>
    </row>
    <row r="36" spans="1:7" s="23" customFormat="1" x14ac:dyDescent="0.2">
      <c r="B36" s="31" t="s">
        <v>43</v>
      </c>
      <c r="C36" s="32">
        <v>1</v>
      </c>
      <c r="D36" s="33" t="s">
        <v>11</v>
      </c>
      <c r="E36" s="32"/>
      <c r="F36" s="33"/>
      <c r="G36" s="34">
        <f t="shared" si="1"/>
        <v>0</v>
      </c>
    </row>
    <row r="37" spans="1:7" s="24" customFormat="1" x14ac:dyDescent="0.2">
      <c r="B37" s="31"/>
      <c r="C37" s="32"/>
      <c r="D37" s="33"/>
      <c r="E37" s="32"/>
      <c r="F37" s="33"/>
      <c r="G37" s="34"/>
    </row>
    <row r="38" spans="1:7" s="24" customFormat="1" ht="28.5" x14ac:dyDescent="0.2">
      <c r="A38" s="27">
        <v>12</v>
      </c>
      <c r="B38" s="3" t="s">
        <v>169</v>
      </c>
      <c r="C38" s="32"/>
      <c r="D38" s="33"/>
      <c r="E38" s="32"/>
      <c r="F38" s="33"/>
      <c r="G38" s="34"/>
    </row>
    <row r="39" spans="1:7" x14ac:dyDescent="0.2">
      <c r="A39" s="2"/>
      <c r="B39" s="31" t="s">
        <v>43</v>
      </c>
      <c r="C39" s="32">
        <v>1</v>
      </c>
      <c r="D39" s="33" t="s">
        <v>11</v>
      </c>
      <c r="E39" s="32"/>
      <c r="F39" s="29"/>
      <c r="G39" s="34">
        <f t="shared" si="1"/>
        <v>0</v>
      </c>
    </row>
    <row r="40" spans="1:7" s="26" customFormat="1" x14ac:dyDescent="0.2">
      <c r="A40" s="27"/>
      <c r="B40" s="31"/>
      <c r="C40" s="32"/>
      <c r="D40" s="33"/>
      <c r="E40" s="32"/>
      <c r="F40" s="29"/>
      <c r="G40" s="34"/>
    </row>
    <row r="41" spans="1:7" s="26" customFormat="1" ht="71.25" x14ac:dyDescent="0.2">
      <c r="A41" s="27">
        <v>13</v>
      </c>
      <c r="B41" s="3" t="s">
        <v>170</v>
      </c>
      <c r="C41" s="32"/>
      <c r="D41" s="33"/>
      <c r="E41" s="32"/>
      <c r="F41" s="29"/>
      <c r="G41" s="34"/>
    </row>
    <row r="42" spans="1:7" s="26" customFormat="1" x14ac:dyDescent="0.2">
      <c r="A42" s="27"/>
      <c r="B42" s="31" t="s">
        <v>171</v>
      </c>
      <c r="C42" s="32">
        <v>1</v>
      </c>
      <c r="D42" s="33" t="s">
        <v>11</v>
      </c>
      <c r="E42" s="32"/>
      <c r="F42" s="29"/>
      <c r="G42" s="34">
        <f t="shared" si="1"/>
        <v>0</v>
      </c>
    </row>
    <row r="43" spans="1:7" s="29" customFormat="1" x14ac:dyDescent="0.2">
      <c r="A43" s="30"/>
      <c r="B43" s="31"/>
      <c r="C43" s="32"/>
      <c r="D43" s="33"/>
      <c r="E43" s="32"/>
      <c r="G43" s="34"/>
    </row>
    <row r="44" spans="1:7" ht="15" x14ac:dyDescent="0.25">
      <c r="B44" s="31"/>
      <c r="C44" s="32"/>
      <c r="D44" s="33"/>
      <c r="E44" s="8" t="s">
        <v>2</v>
      </c>
      <c r="F44" s="9"/>
      <c r="G44" s="11">
        <f>SUM(G3:G42)</f>
        <v>0</v>
      </c>
    </row>
    <row r="45" spans="1:7" ht="15" x14ac:dyDescent="0.25">
      <c r="B45" s="31"/>
      <c r="C45" s="32"/>
      <c r="D45" s="33"/>
      <c r="E45" s="8"/>
      <c r="F45" s="9"/>
      <c r="G45" s="11"/>
    </row>
    <row r="46" spans="1:7" x14ac:dyDescent="0.2">
      <c r="B46" s="29"/>
      <c r="C46" s="29"/>
      <c r="D46" s="29"/>
      <c r="E46" s="29"/>
      <c r="F46" s="29"/>
      <c r="G46" s="29"/>
    </row>
    <row r="47" spans="1:7" x14ac:dyDescent="0.2">
      <c r="B47" s="29"/>
      <c r="C47" s="29"/>
      <c r="D47" s="29"/>
      <c r="E47" s="29"/>
      <c r="F47" s="29"/>
      <c r="G47" s="29"/>
    </row>
    <row r="48" spans="1:7" ht="15" x14ac:dyDescent="0.25">
      <c r="B48" s="31"/>
      <c r="C48" s="32"/>
      <c r="D48" s="33"/>
      <c r="E48" s="8"/>
      <c r="F48" s="9"/>
      <c r="G48" s="11"/>
    </row>
    <row r="49" spans="2:7" ht="15" x14ac:dyDescent="0.25">
      <c r="B49" s="31"/>
      <c r="C49" s="32"/>
      <c r="D49" s="33"/>
      <c r="E49" s="8"/>
      <c r="F49" s="9"/>
      <c r="G49" s="11"/>
    </row>
    <row r="50" spans="2:7" ht="15" x14ac:dyDescent="0.25">
      <c r="B50" s="31"/>
      <c r="C50" s="32"/>
      <c r="D50" s="33"/>
      <c r="E50" s="8"/>
      <c r="F50" s="9"/>
      <c r="G50" s="11"/>
    </row>
    <row r="51" spans="2:7" ht="15" x14ac:dyDescent="0.25">
      <c r="B51" s="31"/>
      <c r="C51" s="32"/>
      <c r="D51" s="33"/>
      <c r="E51" s="8"/>
      <c r="F51" s="9"/>
      <c r="G51" s="11"/>
    </row>
    <row r="52" spans="2:7" ht="15" x14ac:dyDescent="0.25">
      <c r="B52" s="31"/>
      <c r="C52" s="32"/>
      <c r="D52" s="33"/>
      <c r="E52" s="8"/>
      <c r="F52" s="9"/>
      <c r="G52" s="11"/>
    </row>
    <row r="53" spans="2:7" ht="15" x14ac:dyDescent="0.25">
      <c r="B53" s="4"/>
      <c r="C53" s="5"/>
      <c r="D53" s="6"/>
      <c r="E53" s="8"/>
      <c r="F53" s="9"/>
      <c r="G53" s="11"/>
    </row>
    <row r="54" spans="2:7" ht="15" x14ac:dyDescent="0.25">
      <c r="B54" s="4"/>
      <c r="C54" s="5"/>
      <c r="D54" s="6"/>
      <c r="E54" s="8"/>
      <c r="F54" s="9"/>
      <c r="G54" s="11"/>
    </row>
    <row r="55" spans="2:7" ht="15" x14ac:dyDescent="0.25">
      <c r="B55" s="4"/>
      <c r="C55" s="5"/>
      <c r="D55" s="6"/>
      <c r="E55" s="8"/>
      <c r="F55" s="9"/>
      <c r="G55" s="11"/>
    </row>
    <row r="56" spans="2:7" ht="15" x14ac:dyDescent="0.25">
      <c r="B56" s="4"/>
      <c r="C56" s="5"/>
      <c r="D56" s="6"/>
      <c r="E56" s="8"/>
      <c r="F56" s="9"/>
      <c r="G56" s="11"/>
    </row>
    <row r="57" spans="2:7" ht="15" x14ac:dyDescent="0.25">
      <c r="B57" s="4"/>
      <c r="C57" s="5"/>
      <c r="D57" s="6"/>
      <c r="E57" s="8"/>
      <c r="F57" s="9"/>
      <c r="G57" s="11"/>
    </row>
    <row r="58" spans="2:7" ht="15" x14ac:dyDescent="0.25">
      <c r="B58" s="4"/>
      <c r="C58" s="5"/>
      <c r="D58" s="6"/>
      <c r="E58" s="8"/>
      <c r="F58" s="9"/>
      <c r="G58" s="11"/>
    </row>
    <row r="59" spans="2:7" ht="15" x14ac:dyDescent="0.25">
      <c r="B59" s="4"/>
      <c r="C59" s="5"/>
      <c r="D59" s="6"/>
      <c r="E59" s="8"/>
      <c r="F59" s="9"/>
      <c r="G59" s="11"/>
    </row>
    <row r="60" spans="2:7" ht="15" x14ac:dyDescent="0.25">
      <c r="B60" s="4"/>
      <c r="C60" s="5"/>
      <c r="D60" s="6"/>
      <c r="E60" s="8"/>
      <c r="F60" s="9"/>
      <c r="G60" s="11"/>
    </row>
    <row r="61" spans="2:7" ht="15" x14ac:dyDescent="0.25">
      <c r="B61" s="4"/>
      <c r="C61" s="5"/>
      <c r="D61" s="6"/>
      <c r="E61" s="8"/>
      <c r="F61" s="9"/>
      <c r="G61" s="11"/>
    </row>
    <row r="62" spans="2:7" ht="15" x14ac:dyDescent="0.25">
      <c r="B62" s="4"/>
      <c r="C62" s="5"/>
      <c r="D62" s="6"/>
      <c r="E62" s="8"/>
      <c r="F62" s="9"/>
      <c r="G62" s="11"/>
    </row>
    <row r="63" spans="2:7" ht="15" x14ac:dyDescent="0.25">
      <c r="B63" s="4"/>
      <c r="C63" s="5"/>
      <c r="D63" s="6"/>
      <c r="E63" s="8"/>
      <c r="F63" s="9"/>
      <c r="G63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Layout" zoomScale="110" zoomScaleNormal="100" zoomScalePageLayoutView="110" workbookViewId="0">
      <selection activeCell="E28" sqref="E28"/>
    </sheetView>
  </sheetViews>
  <sheetFormatPr defaultColWidth="9.140625" defaultRowHeight="14.25" x14ac:dyDescent="0.2"/>
  <cols>
    <col min="1" max="1" width="3.85546875" style="1" customWidth="1"/>
    <col min="2" max="2" width="36.7109375" style="1" customWidth="1"/>
    <col min="3" max="3" width="8.5703125" style="1" customWidth="1"/>
    <col min="4" max="4" width="3.140625" style="1" customWidth="1"/>
    <col min="5" max="5" width="11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7" t="s">
        <v>4</v>
      </c>
      <c r="B1" s="7" t="s">
        <v>70</v>
      </c>
      <c r="C1" s="7"/>
      <c r="D1" s="7"/>
      <c r="E1" s="8"/>
      <c r="F1" s="7"/>
      <c r="G1" s="7"/>
    </row>
    <row r="2" spans="1:7" ht="15" x14ac:dyDescent="0.25">
      <c r="A2" s="7"/>
      <c r="B2" s="7"/>
      <c r="C2" s="7"/>
      <c r="D2" s="7"/>
      <c r="E2" s="8"/>
      <c r="F2" s="7"/>
      <c r="G2" s="7"/>
    </row>
    <row r="3" spans="1:7" ht="15" x14ac:dyDescent="0.25">
      <c r="A3" s="7" t="s">
        <v>1</v>
      </c>
      <c r="B3" s="7" t="s">
        <v>23</v>
      </c>
      <c r="C3" s="7"/>
      <c r="D3" s="7"/>
      <c r="E3" s="8"/>
      <c r="F3" s="7"/>
      <c r="G3" s="11">
        <f>+'pripravljalna dela'!G20</f>
        <v>0</v>
      </c>
    </row>
    <row r="4" spans="1:7" ht="15" x14ac:dyDescent="0.25">
      <c r="A4" s="7"/>
      <c r="B4" s="7"/>
      <c r="C4" s="7"/>
      <c r="D4" s="7"/>
      <c r="E4" s="8"/>
      <c r="F4" s="7"/>
      <c r="G4" s="7"/>
    </row>
    <row r="5" spans="1:7" ht="15" x14ac:dyDescent="0.25">
      <c r="A5" s="7" t="s">
        <v>3</v>
      </c>
      <c r="B5" s="7" t="s">
        <v>24</v>
      </c>
      <c r="C5" s="7"/>
      <c r="D5" s="7"/>
      <c r="E5" s="8" t="s">
        <v>4</v>
      </c>
      <c r="F5" s="7"/>
      <c r="G5" s="11">
        <f>+'rušitvena dela'!G19</f>
        <v>0</v>
      </c>
    </row>
    <row r="6" spans="1:7" ht="15" x14ac:dyDescent="0.25">
      <c r="A6" s="7"/>
      <c r="B6" s="7"/>
      <c r="C6" s="7"/>
      <c r="D6" s="7"/>
      <c r="E6" s="8"/>
      <c r="F6" s="7"/>
      <c r="G6" s="7"/>
    </row>
    <row r="7" spans="1:7" ht="15" x14ac:dyDescent="0.25">
      <c r="A7" s="7" t="s">
        <v>5</v>
      </c>
      <c r="B7" s="7" t="s">
        <v>48</v>
      </c>
      <c r="C7" s="7"/>
      <c r="D7" s="7"/>
      <c r="E7" s="8" t="s">
        <v>4</v>
      </c>
      <c r="F7" s="7"/>
      <c r="G7" s="11">
        <f>+pilotiranje!G65</f>
        <v>0</v>
      </c>
    </row>
    <row r="8" spans="1:7" ht="15" x14ac:dyDescent="0.25">
      <c r="A8" s="7"/>
      <c r="B8" s="7"/>
      <c r="C8" s="7"/>
      <c r="D8" s="7"/>
      <c r="E8" s="8"/>
      <c r="F8" s="7"/>
      <c r="G8" s="7"/>
    </row>
    <row r="9" spans="1:7" ht="15" x14ac:dyDescent="0.25">
      <c r="A9" s="7" t="s">
        <v>25</v>
      </c>
      <c r="B9" s="7" t="s">
        <v>14</v>
      </c>
      <c r="C9" s="7"/>
      <c r="D9" s="7"/>
      <c r="E9" s="8"/>
      <c r="F9" s="7"/>
      <c r="G9" s="11">
        <f>+'zemeljska dela'!G42</f>
        <v>0</v>
      </c>
    </row>
    <row r="10" spans="1:7" ht="15" x14ac:dyDescent="0.25">
      <c r="A10" s="7"/>
      <c r="B10" s="7"/>
      <c r="C10" s="7"/>
      <c r="D10" s="7"/>
      <c r="E10" s="8"/>
      <c r="F10" s="7"/>
      <c r="G10" s="7"/>
    </row>
    <row r="11" spans="1:7" ht="15" x14ac:dyDescent="0.25">
      <c r="A11" s="7" t="s">
        <v>26</v>
      </c>
      <c r="B11" s="7" t="s">
        <v>85</v>
      </c>
      <c r="C11" s="7"/>
      <c r="D11" s="7"/>
      <c r="E11" s="8"/>
      <c r="F11" s="7"/>
      <c r="G11" s="11">
        <f>+'armirani nasip'!G30</f>
        <v>0</v>
      </c>
    </row>
    <row r="12" spans="1:7" ht="15" x14ac:dyDescent="0.25">
      <c r="A12" s="7"/>
      <c r="B12" s="7"/>
      <c r="C12" s="7"/>
      <c r="D12" s="7"/>
      <c r="E12" s="8"/>
      <c r="F12" s="7"/>
      <c r="G12" s="7"/>
    </row>
    <row r="13" spans="1:7" ht="15" x14ac:dyDescent="0.25">
      <c r="A13" s="7" t="s">
        <v>28</v>
      </c>
      <c r="B13" s="7" t="s">
        <v>49</v>
      </c>
      <c r="C13" s="7"/>
      <c r="D13" s="7"/>
      <c r="E13" s="8" t="s">
        <v>4</v>
      </c>
      <c r="F13" s="7"/>
      <c r="G13" s="11">
        <f>+'armiranobetonska dela'!G90</f>
        <v>0</v>
      </c>
    </row>
    <row r="14" spans="1:7" ht="15" x14ac:dyDescent="0.25">
      <c r="A14" s="7"/>
      <c r="B14" s="7"/>
      <c r="C14" s="7"/>
      <c r="D14" s="7"/>
      <c r="E14" s="8"/>
      <c r="F14" s="7"/>
      <c r="G14" s="7"/>
    </row>
    <row r="15" spans="1:7" ht="15" x14ac:dyDescent="0.25">
      <c r="A15" s="7" t="s">
        <v>30</v>
      </c>
      <c r="B15" s="7" t="s">
        <v>27</v>
      </c>
      <c r="C15" s="7"/>
      <c r="D15" s="7"/>
      <c r="E15" s="8"/>
      <c r="F15" s="7"/>
      <c r="G15" s="11">
        <f>+'zidarska dela'!G53</f>
        <v>0</v>
      </c>
    </row>
    <row r="16" spans="1:7" ht="15" x14ac:dyDescent="0.25">
      <c r="A16" s="7"/>
      <c r="B16" s="7"/>
      <c r="C16" s="7"/>
      <c r="D16" s="7"/>
      <c r="E16" s="8"/>
      <c r="F16" s="7"/>
      <c r="G16" s="7"/>
    </row>
    <row r="17" spans="1:7" ht="15" x14ac:dyDescent="0.25">
      <c r="A17" s="7" t="s">
        <v>50</v>
      </c>
      <c r="B17" s="7" t="s">
        <v>51</v>
      </c>
      <c r="C17" s="7"/>
      <c r="D17" s="7"/>
      <c r="E17" s="8"/>
      <c r="F17" s="7"/>
      <c r="G17" s="11">
        <f>+'tesarska dela'!G52</f>
        <v>0</v>
      </c>
    </row>
    <row r="18" spans="1:7" ht="15" x14ac:dyDescent="0.25">
      <c r="A18" s="7"/>
      <c r="B18" s="7"/>
      <c r="C18" s="7"/>
      <c r="D18" s="7"/>
      <c r="E18" s="8"/>
      <c r="F18" s="7"/>
      <c r="G18" s="7"/>
    </row>
    <row r="19" spans="1:7" ht="15" x14ac:dyDescent="0.25">
      <c r="A19" s="7" t="s">
        <v>52</v>
      </c>
      <c r="B19" s="7" t="s">
        <v>29</v>
      </c>
      <c r="C19" s="7"/>
      <c r="D19" s="7"/>
      <c r="E19" s="8" t="s">
        <v>4</v>
      </c>
      <c r="F19" s="7"/>
      <c r="G19" s="11">
        <f>+'ključavničarska dela'!G46</f>
        <v>0</v>
      </c>
    </row>
    <row r="20" spans="1:7" ht="15" x14ac:dyDescent="0.25">
      <c r="A20" s="7"/>
      <c r="B20" s="7"/>
      <c r="C20" s="7"/>
      <c r="D20" s="7"/>
      <c r="E20" s="8"/>
      <c r="F20" s="7"/>
      <c r="G20" s="7"/>
    </row>
    <row r="21" spans="1:7" ht="15" x14ac:dyDescent="0.25">
      <c r="A21" s="7" t="s">
        <v>53</v>
      </c>
      <c r="B21" s="7" t="s">
        <v>31</v>
      </c>
      <c r="C21" s="7"/>
      <c r="D21" s="7"/>
      <c r="E21" s="8" t="s">
        <v>4</v>
      </c>
      <c r="F21" s="7"/>
      <c r="G21" s="11">
        <f>+'razna dela'!G44</f>
        <v>0</v>
      </c>
    </row>
    <row r="22" spans="1:7" ht="15" x14ac:dyDescent="0.25">
      <c r="A22" s="7"/>
      <c r="B22" s="7"/>
      <c r="C22" s="7"/>
      <c r="D22" s="7"/>
      <c r="E22" s="8"/>
      <c r="F22" s="7"/>
      <c r="G22" s="7"/>
    </row>
    <row r="23" spans="1:7" ht="15" x14ac:dyDescent="0.25">
      <c r="A23" s="7"/>
      <c r="B23" s="7"/>
      <c r="C23" s="7"/>
      <c r="D23" s="7"/>
      <c r="E23" s="8" t="s">
        <v>2</v>
      </c>
      <c r="F23" s="7"/>
      <c r="G23" s="11">
        <f>SUM(G3:G21)</f>
        <v>0</v>
      </c>
    </row>
    <row r="24" spans="1:7" ht="15" x14ac:dyDescent="0.25">
      <c r="A24" s="7"/>
      <c r="B24" s="7"/>
      <c r="C24" s="7"/>
      <c r="D24" s="7"/>
      <c r="E24" s="8"/>
      <c r="F24" s="7"/>
      <c r="G24" s="7"/>
    </row>
    <row r="25" spans="1:7" ht="15" x14ac:dyDescent="0.25">
      <c r="B25" s="4"/>
      <c r="C25" s="5"/>
      <c r="D25" s="6"/>
      <c r="E25" s="8"/>
      <c r="F25" s="9"/>
      <c r="G25" s="11"/>
    </row>
    <row r="26" spans="1:7" ht="15" x14ac:dyDescent="0.25">
      <c r="A26" s="7" t="s">
        <v>4</v>
      </c>
      <c r="B26" s="7" t="s">
        <v>13</v>
      </c>
      <c r="C26" s="7"/>
      <c r="D26" s="7"/>
      <c r="E26" s="8"/>
      <c r="F26" s="7"/>
      <c r="G26" s="7"/>
    </row>
    <row r="27" spans="1:7" ht="15" x14ac:dyDescent="0.25">
      <c r="A27" s="7"/>
      <c r="B27" s="7"/>
      <c r="C27" s="7"/>
      <c r="D27" s="7"/>
      <c r="E27" s="8"/>
      <c r="F27" s="7"/>
      <c r="G27" s="7"/>
    </row>
    <row r="28" spans="1:7" ht="15" x14ac:dyDescent="0.25">
      <c r="A28" s="7"/>
      <c r="B28" s="7" t="s">
        <v>32</v>
      </c>
      <c r="C28" s="7"/>
      <c r="D28" s="7"/>
      <c r="E28" s="8"/>
      <c r="F28" s="7"/>
      <c r="G28" s="7"/>
    </row>
    <row r="29" spans="1:7" ht="15" x14ac:dyDescent="0.25">
      <c r="A29" s="7" t="s">
        <v>4</v>
      </c>
      <c r="B29" s="7" t="s">
        <v>33</v>
      </c>
      <c r="C29" s="7"/>
      <c r="D29" s="7"/>
      <c r="E29" s="8" t="s">
        <v>4</v>
      </c>
      <c r="F29" s="7"/>
      <c r="G29" s="11" t="s">
        <v>4</v>
      </c>
    </row>
    <row r="30" spans="1:7" ht="15" x14ac:dyDescent="0.25">
      <c r="A30" s="7"/>
      <c r="B30" s="7"/>
      <c r="C30" s="7"/>
      <c r="D30" s="7"/>
      <c r="E30" s="8"/>
      <c r="F30" s="7"/>
      <c r="G30" s="7"/>
    </row>
    <row r="31" spans="1:7" ht="15" x14ac:dyDescent="0.25">
      <c r="B31" s="4"/>
      <c r="C31" s="5"/>
      <c r="D31" s="6"/>
      <c r="E31" s="8"/>
      <c r="F31" s="9"/>
      <c r="G31" s="11"/>
    </row>
    <row r="32" spans="1:7" ht="15" x14ac:dyDescent="0.25">
      <c r="B32" s="4"/>
      <c r="C32" s="5"/>
      <c r="D32" s="6"/>
      <c r="E32" s="8"/>
      <c r="F32" s="9"/>
      <c r="G32" s="11"/>
    </row>
    <row r="33" spans="2:7" ht="15" x14ac:dyDescent="0.25">
      <c r="B33" s="4"/>
      <c r="C33" s="5"/>
      <c r="D33" s="6"/>
      <c r="E33" s="8"/>
      <c r="F33" s="9"/>
      <c r="G33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topLeftCell="A2" zoomScaleNormal="100" workbookViewId="0">
      <selection activeCell="E3" sqref="E3:E18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1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7" t="s">
        <v>1</v>
      </c>
      <c r="B1" s="7" t="s">
        <v>23</v>
      </c>
      <c r="G1" s="10"/>
    </row>
    <row r="2" spans="1:7" x14ac:dyDescent="0.2">
      <c r="G2" s="10"/>
    </row>
    <row r="3" spans="1:7" ht="79.900000000000006" customHeight="1" x14ac:dyDescent="0.2">
      <c r="A3" s="2">
        <v>1</v>
      </c>
      <c r="B3" s="3" t="s">
        <v>205</v>
      </c>
      <c r="G3" s="10"/>
    </row>
    <row r="4" spans="1:7" s="29" customFormat="1" ht="71.45" customHeight="1" x14ac:dyDescent="0.2">
      <c r="A4" s="30"/>
      <c r="B4" s="3" t="s">
        <v>207</v>
      </c>
      <c r="E4" s="32"/>
      <c r="G4" s="34"/>
    </row>
    <row r="5" spans="1:7" s="29" customFormat="1" x14ac:dyDescent="0.2">
      <c r="A5" s="30" t="s">
        <v>212</v>
      </c>
      <c r="B5" s="53" t="s">
        <v>45</v>
      </c>
      <c r="C5" s="32"/>
      <c r="D5" s="33"/>
      <c r="E5" s="32"/>
      <c r="F5" s="33"/>
      <c r="G5" s="34"/>
    </row>
    <row r="6" spans="1:7" s="29" customFormat="1" x14ac:dyDescent="0.2">
      <c r="A6" s="29" t="s">
        <v>213</v>
      </c>
      <c r="B6" s="53" t="s">
        <v>46</v>
      </c>
      <c r="C6" s="32"/>
      <c r="D6" s="33"/>
      <c r="E6" s="32"/>
      <c r="F6" s="33"/>
      <c r="G6" s="34"/>
    </row>
    <row r="7" spans="1:7" s="29" customFormat="1" x14ac:dyDescent="0.2">
      <c r="A7" s="29" t="s">
        <v>214</v>
      </c>
      <c r="B7" s="53" t="s">
        <v>208</v>
      </c>
      <c r="C7" s="32"/>
      <c r="D7" s="33"/>
      <c r="E7" s="32"/>
      <c r="F7" s="33"/>
      <c r="G7" s="34"/>
    </row>
    <row r="8" spans="1:7" s="29" customFormat="1" x14ac:dyDescent="0.2">
      <c r="A8" s="29" t="s">
        <v>215</v>
      </c>
      <c r="B8" s="53" t="s">
        <v>209</v>
      </c>
      <c r="C8" s="32"/>
      <c r="D8" s="33"/>
      <c r="E8" s="32"/>
      <c r="F8" s="33"/>
      <c r="G8" s="34"/>
    </row>
    <row r="9" spans="1:7" x14ac:dyDescent="0.2">
      <c r="A9" s="29"/>
      <c r="B9" s="31" t="s">
        <v>15</v>
      </c>
      <c r="C9" s="5">
        <v>1</v>
      </c>
      <c r="D9" s="6" t="s">
        <v>11</v>
      </c>
      <c r="F9" s="6"/>
      <c r="G9" s="10">
        <f>+C9*E9</f>
        <v>0</v>
      </c>
    </row>
    <row r="10" spans="1:7" x14ac:dyDescent="0.2">
      <c r="A10" s="30"/>
      <c r="B10" s="3"/>
      <c r="G10" s="10"/>
    </row>
    <row r="11" spans="1:7" ht="28.5" x14ac:dyDescent="0.2">
      <c r="A11" s="30">
        <v>2</v>
      </c>
      <c r="B11" s="3" t="s">
        <v>86</v>
      </c>
      <c r="G11" s="10"/>
    </row>
    <row r="12" spans="1:7" x14ac:dyDescent="0.2">
      <c r="A12" s="29"/>
      <c r="B12" s="31" t="s">
        <v>15</v>
      </c>
      <c r="C12" s="5">
        <v>1</v>
      </c>
      <c r="D12" s="6" t="s">
        <v>11</v>
      </c>
      <c r="F12" s="6"/>
      <c r="G12" s="10">
        <f>+C12*E12</f>
        <v>0</v>
      </c>
    </row>
    <row r="13" spans="1:7" x14ac:dyDescent="0.2">
      <c r="A13" s="30"/>
      <c r="B13" s="3"/>
      <c r="G13" s="10"/>
    </row>
    <row r="14" spans="1:7" ht="28.5" x14ac:dyDescent="0.2">
      <c r="A14" s="30">
        <v>3</v>
      </c>
      <c r="B14" s="3" t="s">
        <v>34</v>
      </c>
      <c r="G14" s="10"/>
    </row>
    <row r="15" spans="1:7" x14ac:dyDescent="0.2">
      <c r="A15" s="29"/>
      <c r="B15" s="31" t="s">
        <v>15</v>
      </c>
      <c r="C15" s="5">
        <v>1</v>
      </c>
      <c r="D15" s="6" t="s">
        <v>11</v>
      </c>
      <c r="F15" s="6"/>
      <c r="G15" s="10">
        <f>+C15*E15</f>
        <v>0</v>
      </c>
    </row>
    <row r="16" spans="1:7" x14ac:dyDescent="0.2">
      <c r="A16" s="2"/>
      <c r="B16" s="3"/>
      <c r="G16" s="10"/>
    </row>
    <row r="17" spans="1:7" ht="71.25" x14ac:dyDescent="0.2">
      <c r="A17" s="2">
        <v>4</v>
      </c>
      <c r="B17" s="3" t="s">
        <v>218</v>
      </c>
      <c r="G17" s="10"/>
    </row>
    <row r="18" spans="1:7" x14ac:dyDescent="0.2">
      <c r="B18" s="31" t="s">
        <v>43</v>
      </c>
      <c r="C18" s="5">
        <v>6</v>
      </c>
      <c r="D18" s="6" t="s">
        <v>11</v>
      </c>
      <c r="F18" s="6"/>
      <c r="G18" s="10">
        <f>+C18*E18</f>
        <v>0</v>
      </c>
    </row>
    <row r="19" spans="1:7" x14ac:dyDescent="0.2">
      <c r="A19" s="2"/>
      <c r="B19" s="3"/>
      <c r="G19" s="10"/>
    </row>
    <row r="20" spans="1:7" ht="15" x14ac:dyDescent="0.25">
      <c r="B20" s="31"/>
      <c r="C20" s="5"/>
      <c r="D20" s="6"/>
      <c r="E20" s="8" t="s">
        <v>2</v>
      </c>
      <c r="F20" s="9"/>
      <c r="G20" s="11">
        <f>SUM(G9:G19)</f>
        <v>0</v>
      </c>
    </row>
    <row r="21" spans="1:7" ht="15" x14ac:dyDescent="0.25">
      <c r="B21" s="31"/>
      <c r="C21" s="5"/>
      <c r="D21" s="6"/>
      <c r="E21" s="8"/>
      <c r="F21" s="9"/>
      <c r="G21" s="11"/>
    </row>
    <row r="22" spans="1:7" ht="15" x14ac:dyDescent="0.25">
      <c r="B22" s="31"/>
      <c r="C22" s="5"/>
      <c r="D22" s="6"/>
      <c r="E22" s="8"/>
      <c r="F22" s="9"/>
      <c r="G22" s="11"/>
    </row>
    <row r="23" spans="1:7" ht="15" x14ac:dyDescent="0.25">
      <c r="B23" s="31"/>
      <c r="C23" s="5"/>
      <c r="D23" s="6"/>
      <c r="E23" s="8"/>
      <c r="F23" s="9"/>
      <c r="G23" s="11"/>
    </row>
    <row r="24" spans="1:7" ht="15" x14ac:dyDescent="0.25">
      <c r="A24" s="7"/>
      <c r="B24" s="7"/>
      <c r="C24" s="7"/>
      <c r="D24" s="7"/>
      <c r="E24" s="8"/>
      <c r="F24" s="7"/>
      <c r="G24" s="7"/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M15" sqref="M15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10.28515625" style="1" customWidth="1"/>
    <col min="4" max="4" width="3.140625" style="1" customWidth="1"/>
    <col min="5" max="5" width="11.4257812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11" ht="15" x14ac:dyDescent="0.25">
      <c r="A1" s="7" t="s">
        <v>3</v>
      </c>
      <c r="B1" s="7" t="s">
        <v>24</v>
      </c>
      <c r="G1" s="10"/>
    </row>
    <row r="2" spans="1:11" x14ac:dyDescent="0.2">
      <c r="G2" s="10"/>
    </row>
    <row r="3" spans="1:11" s="12" customFormat="1" ht="15" x14ac:dyDescent="0.25">
      <c r="B3" s="12" t="s">
        <v>13</v>
      </c>
      <c r="E3" s="13"/>
      <c r="G3" s="14"/>
    </row>
    <row r="4" spans="1:11" s="12" customFormat="1" ht="15" x14ac:dyDescent="0.25">
      <c r="E4" s="13"/>
      <c r="G4" s="14"/>
    </row>
    <row r="5" spans="1:11" s="12" customFormat="1" ht="15" x14ac:dyDescent="0.25">
      <c r="B5" s="12" t="s">
        <v>35</v>
      </c>
      <c r="E5" s="13"/>
      <c r="G5" s="14"/>
    </row>
    <row r="6" spans="1:11" s="12" customFormat="1" ht="15" x14ac:dyDescent="0.25">
      <c r="B6" s="12" t="s">
        <v>36</v>
      </c>
      <c r="E6" s="13"/>
      <c r="G6" s="14"/>
    </row>
    <row r="7" spans="1:11" s="12" customFormat="1" ht="15" x14ac:dyDescent="0.25">
      <c r="B7" s="12" t="s">
        <v>37</v>
      </c>
      <c r="E7" s="13"/>
      <c r="G7" s="14"/>
    </row>
    <row r="8" spans="1:11" s="12" customFormat="1" ht="15" x14ac:dyDescent="0.25">
      <c r="E8" s="13"/>
      <c r="G8" s="14"/>
    </row>
    <row r="9" spans="1:11" ht="57" x14ac:dyDescent="0.2">
      <c r="A9" s="30">
        <v>1</v>
      </c>
      <c r="B9" s="28" t="s">
        <v>219</v>
      </c>
      <c r="G9" s="10"/>
    </row>
    <row r="10" spans="1:11" x14ac:dyDescent="0.2">
      <c r="A10" s="29"/>
      <c r="B10" s="35" t="s">
        <v>6</v>
      </c>
      <c r="C10" s="5">
        <v>63</v>
      </c>
      <c r="D10" s="6" t="s">
        <v>11</v>
      </c>
      <c r="F10" s="6"/>
      <c r="G10" s="10">
        <f>+C10*E10</f>
        <v>0</v>
      </c>
    </row>
    <row r="11" spans="1:11" x14ac:dyDescent="0.2">
      <c r="A11" s="30"/>
      <c r="B11" s="28"/>
      <c r="G11" s="10"/>
    </row>
    <row r="12" spans="1:11" ht="99.75" x14ac:dyDescent="0.2">
      <c r="A12" s="30">
        <v>2</v>
      </c>
      <c r="B12" s="28" t="s">
        <v>220</v>
      </c>
      <c r="G12" s="10"/>
    </row>
    <row r="13" spans="1:11" x14ac:dyDescent="0.2">
      <c r="A13" s="29"/>
      <c r="B13" s="35" t="s">
        <v>0</v>
      </c>
      <c r="C13" s="32">
        <v>105</v>
      </c>
      <c r="D13" s="6" t="s">
        <v>11</v>
      </c>
      <c r="F13" s="6"/>
      <c r="G13" s="10">
        <f>+C13*E13</f>
        <v>0</v>
      </c>
      <c r="I13" s="36"/>
      <c r="K13" s="46"/>
    </row>
    <row r="14" spans="1:11" s="29" customFormat="1" x14ac:dyDescent="0.2">
      <c r="B14" s="35"/>
      <c r="C14" s="47"/>
      <c r="D14" s="33"/>
      <c r="E14" s="32"/>
      <c r="F14" s="33"/>
      <c r="G14" s="34"/>
      <c r="I14" s="36"/>
      <c r="K14" s="46"/>
    </row>
    <row r="15" spans="1:11" s="29" customFormat="1" ht="142.5" x14ac:dyDescent="0.2">
      <c r="A15" s="30" t="s">
        <v>196</v>
      </c>
      <c r="B15" s="28" t="s">
        <v>216</v>
      </c>
      <c r="C15" s="47"/>
      <c r="D15" s="33"/>
      <c r="E15" s="32"/>
      <c r="F15" s="33"/>
      <c r="G15" s="34"/>
      <c r="I15" s="36"/>
      <c r="K15" s="46"/>
    </row>
    <row r="16" spans="1:11" s="29" customFormat="1" x14ac:dyDescent="0.2">
      <c r="A16" s="30"/>
      <c r="B16" s="35" t="s">
        <v>206</v>
      </c>
      <c r="C16" s="32">
        <v>1</v>
      </c>
      <c r="D16" s="33" t="s">
        <v>11</v>
      </c>
      <c r="E16" s="32"/>
      <c r="F16" s="33"/>
      <c r="G16" s="34">
        <f t="shared" ref="G16" si="0">+C16*E16</f>
        <v>0</v>
      </c>
      <c r="I16" s="36"/>
      <c r="K16" s="46"/>
    </row>
    <row r="17" spans="1:11" s="29" customFormat="1" x14ac:dyDescent="0.2">
      <c r="A17" s="30"/>
      <c r="B17" s="35"/>
      <c r="C17" s="32"/>
      <c r="D17" s="33"/>
      <c r="E17" s="32"/>
      <c r="F17" s="33"/>
      <c r="G17" s="34"/>
      <c r="I17" s="36"/>
      <c r="K17" s="46"/>
    </row>
    <row r="18" spans="1:11" x14ac:dyDescent="0.2">
      <c r="A18" s="2"/>
      <c r="B18" s="28"/>
      <c r="G18" s="10"/>
      <c r="I18" s="37"/>
    </row>
    <row r="19" spans="1:11" ht="15" x14ac:dyDescent="0.25">
      <c r="B19" s="35"/>
      <c r="C19" s="5"/>
      <c r="D19" s="6"/>
      <c r="E19" s="8" t="s">
        <v>2</v>
      </c>
      <c r="F19" s="9"/>
      <c r="G19" s="11">
        <f>SUM(G9:G18)</f>
        <v>0</v>
      </c>
    </row>
    <row r="20" spans="1:11" ht="15" x14ac:dyDescent="0.25">
      <c r="A20" s="7"/>
      <c r="B20" s="7"/>
      <c r="G20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zoomScaleNormal="100" workbookViewId="0">
      <selection activeCell="G12" sqref="G12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15" t="s">
        <v>5</v>
      </c>
      <c r="B1" s="7" t="s">
        <v>48</v>
      </c>
      <c r="G1" s="10"/>
    </row>
    <row r="2" spans="1:7" x14ac:dyDescent="0.2">
      <c r="G2" s="10"/>
    </row>
    <row r="3" spans="1:7" x14ac:dyDescent="0.2">
      <c r="A3" s="2">
        <v>1</v>
      </c>
      <c r="B3" s="3" t="s">
        <v>158</v>
      </c>
      <c r="G3" s="10"/>
    </row>
    <row r="4" spans="1:7" x14ac:dyDescent="0.2">
      <c r="B4" s="4" t="s">
        <v>43</v>
      </c>
      <c r="C4" s="5">
        <v>16</v>
      </c>
      <c r="D4" s="6" t="s">
        <v>11</v>
      </c>
      <c r="F4" s="6"/>
      <c r="G4" s="10">
        <f>+C4*E4</f>
        <v>0</v>
      </c>
    </row>
    <row r="5" spans="1:7" x14ac:dyDescent="0.2">
      <c r="B5" s="4"/>
      <c r="C5" s="5"/>
      <c r="D5" s="6"/>
      <c r="F5" s="6"/>
      <c r="G5" s="10"/>
    </row>
    <row r="6" spans="1:7" x14ac:dyDescent="0.2">
      <c r="A6" s="2" t="s">
        <v>87</v>
      </c>
      <c r="B6" s="3" t="s">
        <v>88</v>
      </c>
      <c r="G6" s="10"/>
    </row>
    <row r="7" spans="1:7" x14ac:dyDescent="0.2">
      <c r="B7" s="4" t="s">
        <v>43</v>
      </c>
      <c r="C7" s="5">
        <v>14</v>
      </c>
      <c r="D7" s="6" t="s">
        <v>11</v>
      </c>
      <c r="F7" s="6"/>
      <c r="G7" s="10">
        <f>+C7*E7</f>
        <v>0</v>
      </c>
    </row>
    <row r="8" spans="1:7" x14ac:dyDescent="0.2">
      <c r="B8" s="4"/>
      <c r="C8" s="5"/>
      <c r="D8" s="6"/>
      <c r="F8" s="6"/>
      <c r="G8" s="10"/>
    </row>
    <row r="9" spans="1:7" ht="150.6" customHeight="1" x14ac:dyDescent="0.2">
      <c r="A9" s="2">
        <v>2</v>
      </c>
      <c r="B9" s="49" t="s">
        <v>54</v>
      </c>
      <c r="G9" s="10"/>
    </row>
    <row r="10" spans="1:7" x14ac:dyDescent="0.2">
      <c r="B10" s="4" t="s">
        <v>43</v>
      </c>
      <c r="C10" s="5">
        <v>1</v>
      </c>
      <c r="D10" s="6" t="s">
        <v>11</v>
      </c>
      <c r="F10" s="6"/>
      <c r="G10" s="10">
        <f>+C10*E10</f>
        <v>0</v>
      </c>
    </row>
    <row r="11" spans="1:7" x14ac:dyDescent="0.2">
      <c r="A11" s="2"/>
      <c r="B11" s="3"/>
      <c r="G11" s="10"/>
    </row>
    <row r="12" spans="1:7" ht="71.25" x14ac:dyDescent="0.2">
      <c r="A12" s="2">
        <v>3</v>
      </c>
      <c r="B12" s="49" t="s">
        <v>159</v>
      </c>
      <c r="G12" s="10"/>
    </row>
    <row r="13" spans="1:7" x14ac:dyDescent="0.2">
      <c r="A13" s="2"/>
      <c r="B13" s="3"/>
      <c r="G13" s="10"/>
    </row>
    <row r="14" spans="1:7" ht="57" x14ac:dyDescent="0.2">
      <c r="A14" s="2"/>
      <c r="B14" s="3" t="s">
        <v>89</v>
      </c>
      <c r="G14" s="10"/>
    </row>
    <row r="15" spans="1:7" x14ac:dyDescent="0.2">
      <c r="B15" s="4" t="s">
        <v>6</v>
      </c>
      <c r="C15" s="5">
        <v>80</v>
      </c>
      <c r="D15" s="6" t="s">
        <v>11</v>
      </c>
      <c r="F15" s="6"/>
      <c r="G15" s="10">
        <f>+C15*E15</f>
        <v>0</v>
      </c>
    </row>
    <row r="16" spans="1:7" x14ac:dyDescent="0.2">
      <c r="A16" s="2"/>
      <c r="B16" s="3"/>
      <c r="G16" s="10"/>
    </row>
    <row r="17" spans="1:10" ht="71.25" x14ac:dyDescent="0.2">
      <c r="A17" s="2" t="s">
        <v>4</v>
      </c>
      <c r="B17" s="49" t="s">
        <v>90</v>
      </c>
      <c r="G17" s="10"/>
    </row>
    <row r="18" spans="1:10" x14ac:dyDescent="0.2">
      <c r="B18" s="4" t="s">
        <v>6</v>
      </c>
      <c r="C18" s="5">
        <v>24</v>
      </c>
      <c r="D18" s="6" t="s">
        <v>11</v>
      </c>
      <c r="F18" s="6"/>
      <c r="G18" s="10">
        <f>+C18*E18</f>
        <v>0</v>
      </c>
    </row>
    <row r="19" spans="1:10" x14ac:dyDescent="0.2">
      <c r="A19" s="2"/>
      <c r="B19" s="3"/>
      <c r="G19" s="10"/>
    </row>
    <row r="20" spans="1:10" ht="71.25" x14ac:dyDescent="0.2">
      <c r="A20" s="2" t="s">
        <v>4</v>
      </c>
      <c r="B20" s="49" t="s">
        <v>161</v>
      </c>
      <c r="G20" s="10"/>
    </row>
    <row r="21" spans="1:10" x14ac:dyDescent="0.2">
      <c r="B21" s="4" t="s">
        <v>6</v>
      </c>
      <c r="C21" s="5">
        <v>80</v>
      </c>
      <c r="D21" s="6" t="s">
        <v>11</v>
      </c>
      <c r="F21" s="6"/>
      <c r="G21" s="10">
        <f>+C21*E21</f>
        <v>0</v>
      </c>
    </row>
    <row r="22" spans="1:10" x14ac:dyDescent="0.2">
      <c r="A22" s="2"/>
      <c r="B22" s="3"/>
      <c r="G22" s="10"/>
    </row>
    <row r="23" spans="1:10" ht="42.75" x14ac:dyDescent="0.2">
      <c r="A23" s="2" t="s">
        <v>4</v>
      </c>
      <c r="B23" s="3" t="s">
        <v>132</v>
      </c>
      <c r="G23" s="10"/>
    </row>
    <row r="24" spans="1:10" x14ac:dyDescent="0.2">
      <c r="B24" s="31" t="s">
        <v>10</v>
      </c>
      <c r="C24" s="32">
        <v>3</v>
      </c>
      <c r="D24" s="33" t="s">
        <v>11</v>
      </c>
      <c r="E24" s="32"/>
      <c r="F24" s="33"/>
      <c r="G24" s="34">
        <f>+C24*E24</f>
        <v>0</v>
      </c>
      <c r="H24" s="37"/>
      <c r="I24" s="37"/>
      <c r="J24" s="44"/>
    </row>
    <row r="25" spans="1:10" x14ac:dyDescent="0.2">
      <c r="A25" s="2"/>
      <c r="B25" s="3"/>
      <c r="G25" s="10"/>
    </row>
    <row r="26" spans="1:10" ht="42.75" x14ac:dyDescent="0.2">
      <c r="A26" s="2">
        <v>4</v>
      </c>
      <c r="B26" s="3" t="s">
        <v>160</v>
      </c>
      <c r="G26" s="10"/>
    </row>
    <row r="27" spans="1:10" x14ac:dyDescent="0.2">
      <c r="B27" s="4" t="s">
        <v>43</v>
      </c>
      <c r="C27" s="5">
        <v>16</v>
      </c>
      <c r="D27" s="6" t="s">
        <v>11</v>
      </c>
      <c r="F27" s="6"/>
      <c r="G27" s="10">
        <f>+C27*E27</f>
        <v>0</v>
      </c>
    </row>
    <row r="28" spans="1:10" x14ac:dyDescent="0.2">
      <c r="A28" s="2"/>
      <c r="B28" s="3"/>
      <c r="G28" s="10"/>
    </row>
    <row r="29" spans="1:10" x14ac:dyDescent="0.2">
      <c r="A29" s="2">
        <v>5</v>
      </c>
      <c r="B29" s="3" t="s">
        <v>56</v>
      </c>
      <c r="G29" s="10"/>
    </row>
    <row r="30" spans="1:10" x14ac:dyDescent="0.2">
      <c r="B30" s="4" t="s">
        <v>43</v>
      </c>
      <c r="C30" s="5">
        <v>10</v>
      </c>
      <c r="D30" s="6" t="s">
        <v>11</v>
      </c>
      <c r="F30" s="6"/>
      <c r="G30" s="10">
        <f>+C30*E30</f>
        <v>0</v>
      </c>
    </row>
    <row r="31" spans="1:10" x14ac:dyDescent="0.2">
      <c r="A31" s="2"/>
      <c r="B31" s="3"/>
      <c r="G31" s="10"/>
    </row>
    <row r="32" spans="1:10" x14ac:dyDescent="0.2">
      <c r="A32" s="2">
        <v>6</v>
      </c>
      <c r="B32" s="3" t="s">
        <v>55</v>
      </c>
      <c r="G32" s="10"/>
    </row>
    <row r="33" spans="1:7" x14ac:dyDescent="0.2">
      <c r="B33" s="4" t="s">
        <v>43</v>
      </c>
      <c r="C33" s="5">
        <v>4</v>
      </c>
      <c r="D33" s="6" t="s">
        <v>11</v>
      </c>
      <c r="F33" s="6"/>
      <c r="G33" s="10">
        <f>+C33*E33</f>
        <v>0</v>
      </c>
    </row>
    <row r="34" spans="1:7" x14ac:dyDescent="0.2">
      <c r="A34" s="2"/>
      <c r="B34" s="3"/>
      <c r="G34" s="10"/>
    </row>
    <row r="35" spans="1:7" ht="71.25" x14ac:dyDescent="0.2">
      <c r="A35" s="2">
        <v>7</v>
      </c>
      <c r="B35" s="3" t="s">
        <v>133</v>
      </c>
      <c r="G35" s="10"/>
    </row>
    <row r="36" spans="1:7" x14ac:dyDescent="0.2">
      <c r="A36" s="2"/>
      <c r="B36" s="3"/>
      <c r="G36" s="10"/>
    </row>
    <row r="37" spans="1:7" ht="42.75" x14ac:dyDescent="0.2">
      <c r="A37" s="2"/>
      <c r="B37" s="3" t="s">
        <v>134</v>
      </c>
      <c r="G37" s="10"/>
    </row>
    <row r="38" spans="1:7" x14ac:dyDescent="0.2">
      <c r="B38" s="4" t="s">
        <v>15</v>
      </c>
      <c r="C38" s="5">
        <v>1</v>
      </c>
      <c r="D38" s="6" t="s">
        <v>11</v>
      </c>
      <c r="F38" s="6"/>
      <c r="G38" s="10">
        <f>+C38*E38</f>
        <v>0</v>
      </c>
    </row>
    <row r="39" spans="1:7" x14ac:dyDescent="0.2">
      <c r="A39" s="2"/>
      <c r="B39" s="3"/>
      <c r="G39" s="10"/>
    </row>
    <row r="40" spans="1:7" ht="57" x14ac:dyDescent="0.2">
      <c r="A40" s="2"/>
      <c r="B40" s="3" t="s">
        <v>135</v>
      </c>
      <c r="G40" s="10"/>
    </row>
    <row r="41" spans="1:7" x14ac:dyDescent="0.2">
      <c r="B41" s="4" t="s">
        <v>6</v>
      </c>
      <c r="C41" s="5">
        <v>34</v>
      </c>
      <c r="D41" s="6" t="s">
        <v>11</v>
      </c>
      <c r="F41" s="6"/>
      <c r="G41" s="10">
        <f>+C41*E41</f>
        <v>0</v>
      </c>
    </row>
    <row r="42" spans="1:7" x14ac:dyDescent="0.2">
      <c r="A42" s="2"/>
      <c r="B42" s="3"/>
      <c r="G42" s="10"/>
    </row>
    <row r="43" spans="1:7" ht="71.25" x14ac:dyDescent="0.2">
      <c r="A43" s="2"/>
      <c r="B43" s="3" t="s">
        <v>136</v>
      </c>
      <c r="G43" s="10"/>
    </row>
    <row r="44" spans="1:7" x14ac:dyDescent="0.2">
      <c r="B44" s="4" t="s">
        <v>6</v>
      </c>
      <c r="C44" s="5">
        <v>70</v>
      </c>
      <c r="D44" s="6" t="s">
        <v>11</v>
      </c>
      <c r="F44" s="6"/>
      <c r="G44" s="10">
        <f>+C44*E44</f>
        <v>0</v>
      </c>
    </row>
    <row r="45" spans="1:7" x14ac:dyDescent="0.2">
      <c r="A45" s="2"/>
      <c r="B45" s="3"/>
      <c r="G45" s="10"/>
    </row>
    <row r="46" spans="1:7" ht="71.25" x14ac:dyDescent="0.2">
      <c r="A46" s="2"/>
      <c r="B46" s="3" t="s">
        <v>137</v>
      </c>
      <c r="G46" s="10"/>
    </row>
    <row r="47" spans="1:7" x14ac:dyDescent="0.2">
      <c r="B47" s="4" t="s">
        <v>6</v>
      </c>
      <c r="C47" s="5">
        <v>20</v>
      </c>
      <c r="D47" s="6" t="s">
        <v>11</v>
      </c>
      <c r="F47" s="6"/>
      <c r="G47" s="10">
        <f>+C47*E47</f>
        <v>0</v>
      </c>
    </row>
    <row r="48" spans="1:7" x14ac:dyDescent="0.2">
      <c r="A48" s="2"/>
      <c r="B48" s="3"/>
      <c r="G48" s="10"/>
    </row>
    <row r="49" spans="1:10" ht="42.75" x14ac:dyDescent="0.2">
      <c r="A49" s="2"/>
      <c r="B49" s="3" t="s">
        <v>138</v>
      </c>
      <c r="G49" s="10"/>
    </row>
    <row r="50" spans="1:10" x14ac:dyDescent="0.2">
      <c r="B50" s="31" t="s">
        <v>10</v>
      </c>
      <c r="C50" s="32">
        <v>11</v>
      </c>
      <c r="D50" s="33" t="s">
        <v>11</v>
      </c>
      <c r="E50" s="32"/>
      <c r="F50" s="33"/>
      <c r="G50" s="34">
        <f>+C50*E50</f>
        <v>0</v>
      </c>
      <c r="H50" s="37"/>
      <c r="I50" s="37"/>
      <c r="J50" s="44"/>
    </row>
    <row r="51" spans="1:10" x14ac:dyDescent="0.2">
      <c r="A51" s="2"/>
      <c r="B51" s="3"/>
      <c r="G51" s="10"/>
    </row>
    <row r="52" spans="1:10" ht="28.5" x14ac:dyDescent="0.2">
      <c r="A52" s="2">
        <v>8</v>
      </c>
      <c r="B52" s="3" t="s">
        <v>139</v>
      </c>
      <c r="G52" s="10"/>
    </row>
    <row r="53" spans="1:10" x14ac:dyDescent="0.2">
      <c r="B53" s="4" t="s">
        <v>43</v>
      </c>
      <c r="C53" s="5">
        <v>14</v>
      </c>
      <c r="D53" s="6" t="s">
        <v>11</v>
      </c>
      <c r="F53" s="6"/>
      <c r="G53" s="10">
        <f>+C53*E53</f>
        <v>0</v>
      </c>
    </row>
    <row r="54" spans="1:10" x14ac:dyDescent="0.2">
      <c r="A54" s="2"/>
      <c r="B54" s="3"/>
      <c r="G54" s="10"/>
    </row>
    <row r="55" spans="1:10" ht="42.75" x14ac:dyDescent="0.2">
      <c r="A55" s="2">
        <v>9</v>
      </c>
      <c r="B55" s="3" t="s">
        <v>140</v>
      </c>
      <c r="G55" s="10"/>
    </row>
    <row r="56" spans="1:10" ht="42.75" x14ac:dyDescent="0.2">
      <c r="A56" s="2"/>
      <c r="B56" s="16" t="s">
        <v>141</v>
      </c>
      <c r="G56" s="10"/>
    </row>
    <row r="57" spans="1:10" x14ac:dyDescent="0.2">
      <c r="B57" s="4" t="s">
        <v>43</v>
      </c>
      <c r="C57" s="5">
        <v>10</v>
      </c>
      <c r="D57" s="6" t="s">
        <v>11</v>
      </c>
      <c r="F57" s="6"/>
      <c r="G57" s="10">
        <f>+C57*E57</f>
        <v>0</v>
      </c>
    </row>
    <row r="58" spans="1:10" x14ac:dyDescent="0.2">
      <c r="A58" s="2"/>
      <c r="B58" s="3"/>
      <c r="G58" s="10"/>
    </row>
    <row r="59" spans="1:10" ht="42.75" x14ac:dyDescent="0.2">
      <c r="A59" s="2"/>
      <c r="B59" s="16" t="s">
        <v>142</v>
      </c>
      <c r="G59" s="10"/>
    </row>
    <row r="60" spans="1:10" x14ac:dyDescent="0.2">
      <c r="B60" s="4" t="s">
        <v>0</v>
      </c>
      <c r="C60" s="5">
        <v>20</v>
      </c>
      <c r="D60" s="6" t="s">
        <v>11</v>
      </c>
      <c r="F60" s="6"/>
      <c r="G60" s="10">
        <f>+C60*E60</f>
        <v>0</v>
      </c>
    </row>
    <row r="61" spans="1:10" x14ac:dyDescent="0.2">
      <c r="B61" s="4"/>
      <c r="C61" s="5"/>
      <c r="D61" s="6"/>
      <c r="F61" s="6"/>
      <c r="G61" s="10"/>
    </row>
    <row r="62" spans="1:10" ht="42.75" x14ac:dyDescent="0.2">
      <c r="A62" s="2">
        <v>8</v>
      </c>
      <c r="B62" s="16" t="s">
        <v>143</v>
      </c>
      <c r="G62" s="10"/>
    </row>
    <row r="63" spans="1:10" x14ac:dyDescent="0.2">
      <c r="B63" s="4" t="s">
        <v>0</v>
      </c>
      <c r="C63" s="5">
        <v>30</v>
      </c>
      <c r="D63" s="6" t="s">
        <v>11</v>
      </c>
      <c r="F63" s="6"/>
      <c r="G63" s="10">
        <f>+C63*E63</f>
        <v>0</v>
      </c>
    </row>
    <row r="64" spans="1:10" x14ac:dyDescent="0.2">
      <c r="A64" s="2"/>
      <c r="B64" s="3"/>
      <c r="G64" s="10"/>
    </row>
    <row r="65" spans="2:7" ht="15" x14ac:dyDescent="0.25">
      <c r="B65" s="4"/>
      <c r="C65" s="5"/>
      <c r="D65" s="6"/>
      <c r="E65" s="8" t="s">
        <v>2</v>
      </c>
      <c r="F65" s="9"/>
      <c r="G65" s="11">
        <f>SUM(G3:G64)</f>
        <v>0</v>
      </c>
    </row>
    <row r="66" spans="2:7" ht="15" x14ac:dyDescent="0.25">
      <c r="B66" s="4"/>
      <c r="C66" s="5"/>
      <c r="D66" s="6"/>
      <c r="E66" s="8"/>
      <c r="F66" s="9"/>
      <c r="G66" s="11"/>
    </row>
    <row r="67" spans="2:7" ht="15" x14ac:dyDescent="0.25">
      <c r="B67" s="4"/>
      <c r="C67" s="5"/>
      <c r="D67" s="6"/>
      <c r="E67" s="8"/>
      <c r="F67" s="9"/>
      <c r="G67" s="11"/>
    </row>
    <row r="68" spans="2:7" ht="15" x14ac:dyDescent="0.25">
      <c r="B68" s="4"/>
      <c r="C68" s="5"/>
      <c r="D68" s="6"/>
      <c r="E68" s="8"/>
      <c r="F68" s="9"/>
      <c r="G68" s="11"/>
    </row>
    <row r="69" spans="2:7" ht="15" x14ac:dyDescent="0.25">
      <c r="B69" s="4"/>
      <c r="C69" s="5"/>
      <c r="D69" s="6"/>
      <c r="E69" s="8"/>
      <c r="F69" s="9"/>
      <c r="G69" s="11"/>
    </row>
    <row r="70" spans="2:7" ht="15" x14ac:dyDescent="0.25">
      <c r="B70" s="4"/>
      <c r="C70" s="5"/>
      <c r="D70" s="6"/>
      <c r="E70" s="8"/>
      <c r="F70" s="9"/>
      <c r="G70" s="11"/>
    </row>
    <row r="71" spans="2:7" ht="15" x14ac:dyDescent="0.25">
      <c r="B71" s="4"/>
      <c r="C71" s="5"/>
      <c r="D71" s="6"/>
      <c r="E71" s="8"/>
      <c r="F71" s="9"/>
      <c r="G71" s="11"/>
    </row>
    <row r="72" spans="2:7" ht="15" x14ac:dyDescent="0.25">
      <c r="B72" s="4"/>
      <c r="C72" s="5"/>
      <c r="D72" s="6"/>
      <c r="E72" s="8"/>
      <c r="F72" s="9"/>
      <c r="G72" s="11"/>
    </row>
    <row r="73" spans="2:7" ht="15" x14ac:dyDescent="0.25">
      <c r="B73" s="4"/>
      <c r="C73" s="5"/>
      <c r="D73" s="6"/>
      <c r="E73" s="8"/>
      <c r="F73" s="9"/>
      <c r="G73" s="11"/>
    </row>
    <row r="74" spans="2:7" ht="15" x14ac:dyDescent="0.25">
      <c r="B74" s="4"/>
      <c r="C74" s="5"/>
      <c r="D74" s="6"/>
      <c r="E74" s="8"/>
      <c r="F74" s="9"/>
      <c r="G74" s="11"/>
    </row>
    <row r="75" spans="2:7" ht="15" x14ac:dyDescent="0.25">
      <c r="B75" s="4"/>
      <c r="C75" s="5"/>
      <c r="D75" s="6"/>
      <c r="E75" s="8"/>
      <c r="F75" s="9"/>
      <c r="G75" s="11"/>
    </row>
    <row r="76" spans="2:7" ht="15" x14ac:dyDescent="0.25">
      <c r="B76" s="4"/>
      <c r="C76" s="5"/>
      <c r="D76" s="6"/>
      <c r="E76" s="8"/>
      <c r="F76" s="9"/>
      <c r="G76" s="11"/>
    </row>
    <row r="77" spans="2:7" ht="15" x14ac:dyDescent="0.25">
      <c r="B77" s="4"/>
      <c r="C77" s="5"/>
      <c r="D77" s="6"/>
      <c r="E77" s="8"/>
      <c r="F77" s="9"/>
      <c r="G77" s="11"/>
    </row>
    <row r="78" spans="2:7" ht="15" x14ac:dyDescent="0.25">
      <c r="B78" s="4"/>
      <c r="C78" s="5"/>
      <c r="D78" s="6"/>
      <c r="E78" s="8"/>
      <c r="F78" s="9"/>
      <c r="G78" s="11"/>
    </row>
    <row r="79" spans="2:7" ht="15" x14ac:dyDescent="0.25">
      <c r="B79" s="4"/>
      <c r="C79" s="5"/>
      <c r="D79" s="6"/>
      <c r="E79" s="8"/>
      <c r="F79" s="9"/>
      <c r="G79" s="11"/>
    </row>
    <row r="80" spans="2:7" ht="15" x14ac:dyDescent="0.25">
      <c r="B80" s="4"/>
      <c r="C80" s="5"/>
      <c r="D80" s="6"/>
      <c r="E80" s="8"/>
      <c r="F80" s="9"/>
      <c r="G80" s="11"/>
    </row>
    <row r="81" spans="2:7" ht="15" x14ac:dyDescent="0.25">
      <c r="B81" s="4"/>
      <c r="C81" s="5"/>
      <c r="D81" s="6"/>
      <c r="E81" s="8"/>
      <c r="F81" s="9"/>
      <c r="G81" s="11"/>
    </row>
    <row r="82" spans="2:7" ht="15" x14ac:dyDescent="0.25">
      <c r="B82" s="4"/>
      <c r="C82" s="5"/>
      <c r="D82" s="6"/>
      <c r="E82" s="8"/>
      <c r="F82" s="9"/>
      <c r="G82" s="11"/>
    </row>
    <row r="83" spans="2:7" ht="15" x14ac:dyDescent="0.25">
      <c r="B83" s="4"/>
      <c r="C83" s="5"/>
      <c r="D83" s="6"/>
      <c r="E83" s="8"/>
      <c r="F83" s="9"/>
      <c r="G83" s="11"/>
    </row>
    <row r="84" spans="2:7" ht="15" x14ac:dyDescent="0.25">
      <c r="B84" s="4"/>
      <c r="C84" s="5"/>
      <c r="D84" s="6"/>
      <c r="E84" s="8"/>
      <c r="F84" s="9"/>
      <c r="G84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activeCell="E9" sqref="E9:E40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8" width="9.140625" style="1"/>
    <col min="9" max="9" width="9.140625" style="38"/>
    <col min="10" max="16384" width="9.140625" style="1"/>
  </cols>
  <sheetData>
    <row r="1" spans="1:9" ht="15" x14ac:dyDescent="0.25">
      <c r="A1" s="15" t="s">
        <v>25</v>
      </c>
      <c r="B1" s="7" t="s">
        <v>14</v>
      </c>
      <c r="G1" s="10"/>
    </row>
    <row r="2" spans="1:9" x14ac:dyDescent="0.2">
      <c r="G2" s="10"/>
    </row>
    <row r="3" spans="1:9" s="12" customFormat="1" ht="15" x14ac:dyDescent="0.25">
      <c r="B3" s="12" t="s">
        <v>13</v>
      </c>
      <c r="E3" s="13"/>
      <c r="G3" s="14"/>
      <c r="I3" s="39"/>
    </row>
    <row r="4" spans="1:9" s="12" customFormat="1" ht="15" x14ac:dyDescent="0.25">
      <c r="E4" s="13"/>
      <c r="G4" s="14"/>
      <c r="I4" s="39"/>
    </row>
    <row r="5" spans="1:9" s="12" customFormat="1" ht="15" x14ac:dyDescent="0.25">
      <c r="B5" s="12" t="s">
        <v>38</v>
      </c>
      <c r="E5" s="13"/>
      <c r="G5" s="14"/>
      <c r="I5" s="39"/>
    </row>
    <row r="6" spans="1:9" s="12" customFormat="1" ht="15" x14ac:dyDescent="0.25">
      <c r="B6" s="12" t="s">
        <v>39</v>
      </c>
      <c r="E6" s="13"/>
      <c r="G6" s="14"/>
      <c r="I6" s="39"/>
    </row>
    <row r="7" spans="1:9" s="12" customFormat="1" ht="15" x14ac:dyDescent="0.25">
      <c r="B7" s="12" t="s">
        <v>40</v>
      </c>
      <c r="E7" s="13"/>
      <c r="G7" s="14"/>
      <c r="I7" s="39"/>
    </row>
    <row r="8" spans="1:9" s="12" customFormat="1" ht="15" x14ac:dyDescent="0.25">
      <c r="E8" s="13"/>
      <c r="G8" s="14"/>
      <c r="I8" s="39"/>
    </row>
    <row r="9" spans="1:9" ht="57" x14ac:dyDescent="0.2">
      <c r="A9" s="2">
        <v>1</v>
      </c>
      <c r="B9" s="49" t="s">
        <v>91</v>
      </c>
      <c r="G9" s="10"/>
    </row>
    <row r="10" spans="1:9" x14ac:dyDescent="0.2">
      <c r="B10" s="4" t="s">
        <v>10</v>
      </c>
      <c r="C10" s="32">
        <v>461</v>
      </c>
      <c r="D10" s="6" t="s">
        <v>11</v>
      </c>
      <c r="F10" s="6"/>
      <c r="G10" s="10">
        <f>+C10*E10</f>
        <v>0</v>
      </c>
    </row>
    <row r="11" spans="1:9" x14ac:dyDescent="0.2">
      <c r="B11" s="4"/>
      <c r="C11" s="5"/>
      <c r="D11" s="6"/>
      <c r="F11" s="6"/>
      <c r="G11" s="10"/>
    </row>
    <row r="12" spans="1:9" s="29" customFormat="1" ht="85.5" x14ac:dyDescent="0.2">
      <c r="A12" s="30" t="s">
        <v>87</v>
      </c>
      <c r="B12" s="49" t="s">
        <v>193</v>
      </c>
      <c r="E12" s="32"/>
      <c r="G12" s="34"/>
      <c r="I12" s="38"/>
    </row>
    <row r="13" spans="1:9" s="29" customFormat="1" x14ac:dyDescent="0.2">
      <c r="B13" s="31" t="s">
        <v>10</v>
      </c>
      <c r="C13" s="32">
        <v>200</v>
      </c>
      <c r="D13" s="33" t="s">
        <v>11</v>
      </c>
      <c r="E13" s="32"/>
      <c r="F13" s="33"/>
      <c r="G13" s="34">
        <f>+C13*E13</f>
        <v>0</v>
      </c>
      <c r="I13" s="38"/>
    </row>
    <row r="14" spans="1:9" s="29" customFormat="1" x14ac:dyDescent="0.2">
      <c r="B14" s="31"/>
      <c r="C14" s="32"/>
      <c r="D14" s="33"/>
      <c r="E14" s="32"/>
      <c r="F14" s="33"/>
      <c r="G14" s="34"/>
      <c r="I14" s="38"/>
    </row>
    <row r="15" spans="1:9" ht="57" x14ac:dyDescent="0.2">
      <c r="A15" s="2">
        <v>2</v>
      </c>
      <c r="B15" s="49" t="s">
        <v>210</v>
      </c>
      <c r="G15" s="10"/>
    </row>
    <row r="16" spans="1:9" x14ac:dyDescent="0.2">
      <c r="B16" s="4" t="s">
        <v>0</v>
      </c>
      <c r="C16" s="32">
        <v>231</v>
      </c>
      <c r="D16" s="6" t="s">
        <v>11</v>
      </c>
      <c r="F16" s="6"/>
      <c r="G16" s="10">
        <f>+C16*E16</f>
        <v>0</v>
      </c>
    </row>
    <row r="17" spans="1:9" x14ac:dyDescent="0.2">
      <c r="A17" s="2"/>
      <c r="B17" s="3"/>
      <c r="G17" s="10"/>
    </row>
    <row r="18" spans="1:9" ht="71.25" x14ac:dyDescent="0.2">
      <c r="A18" s="2">
        <v>3</v>
      </c>
      <c r="B18" s="49" t="s">
        <v>57</v>
      </c>
      <c r="G18" s="10"/>
    </row>
    <row r="19" spans="1:9" x14ac:dyDescent="0.2">
      <c r="B19" s="4" t="s">
        <v>10</v>
      </c>
      <c r="C19" s="5">
        <v>211.4</v>
      </c>
      <c r="D19" s="6" t="s">
        <v>11</v>
      </c>
      <c r="F19" s="6"/>
      <c r="G19" s="10">
        <f>+C19*E19</f>
        <v>0</v>
      </c>
    </row>
    <row r="20" spans="1:9" x14ac:dyDescent="0.2">
      <c r="A20" s="2"/>
      <c r="B20" s="3"/>
      <c r="G20" s="10"/>
    </row>
    <row r="21" spans="1:9" s="29" customFormat="1" ht="85.5" x14ac:dyDescent="0.2">
      <c r="A21" s="30" t="s">
        <v>173</v>
      </c>
      <c r="B21" s="49" t="s">
        <v>174</v>
      </c>
      <c r="E21" s="32"/>
      <c r="G21" s="34"/>
      <c r="I21" s="38"/>
    </row>
    <row r="22" spans="1:9" s="29" customFormat="1" x14ac:dyDescent="0.2">
      <c r="B22" s="31" t="s">
        <v>10</v>
      </c>
      <c r="C22" s="32">
        <v>200</v>
      </c>
      <c r="D22" s="33" t="s">
        <v>11</v>
      </c>
      <c r="E22" s="32"/>
      <c r="F22" s="33"/>
      <c r="G22" s="34">
        <f>+C22*E22</f>
        <v>0</v>
      </c>
      <c r="I22" s="38"/>
    </row>
    <row r="23" spans="1:9" s="29" customFormat="1" x14ac:dyDescent="0.2">
      <c r="A23" s="30"/>
      <c r="B23" s="3"/>
      <c r="E23" s="32"/>
      <c r="G23" s="34"/>
      <c r="I23" s="38"/>
    </row>
    <row r="24" spans="1:9" ht="28.5" x14ac:dyDescent="0.2">
      <c r="A24" s="2">
        <v>4</v>
      </c>
      <c r="B24" s="3" t="s">
        <v>41</v>
      </c>
      <c r="G24" s="10"/>
    </row>
    <row r="25" spans="1:9" x14ac:dyDescent="0.2">
      <c r="B25" s="4" t="s">
        <v>0</v>
      </c>
      <c r="C25" s="5">
        <v>151</v>
      </c>
      <c r="D25" s="6" t="s">
        <v>11</v>
      </c>
      <c r="F25" s="6"/>
      <c r="G25" s="10">
        <f>+C25*E25</f>
        <v>0</v>
      </c>
    </row>
    <row r="26" spans="1:9" x14ac:dyDescent="0.2">
      <c r="A26" s="2"/>
      <c r="B26" s="3"/>
      <c r="G26" s="10"/>
    </row>
    <row r="27" spans="1:9" ht="57" x14ac:dyDescent="0.2">
      <c r="A27" s="2">
        <v>5</v>
      </c>
      <c r="B27" s="49" t="s">
        <v>92</v>
      </c>
      <c r="G27" s="10"/>
    </row>
    <row r="28" spans="1:9" x14ac:dyDescent="0.2">
      <c r="B28" s="4" t="s">
        <v>10</v>
      </c>
      <c r="C28" s="5">
        <v>38.1</v>
      </c>
      <c r="D28" s="6" t="s">
        <v>11</v>
      </c>
      <c r="F28" s="6"/>
      <c r="G28" s="10">
        <f>+C28*E28</f>
        <v>0</v>
      </c>
    </row>
    <row r="29" spans="1:9" x14ac:dyDescent="0.2">
      <c r="A29" s="2"/>
      <c r="B29" s="3"/>
      <c r="G29" s="10"/>
    </row>
    <row r="30" spans="1:9" ht="28.5" x14ac:dyDescent="0.2">
      <c r="A30" s="2">
        <v>6</v>
      </c>
      <c r="B30" s="3" t="s">
        <v>93</v>
      </c>
      <c r="G30" s="10"/>
    </row>
    <row r="31" spans="1:9" x14ac:dyDescent="0.2">
      <c r="B31" s="4" t="s">
        <v>42</v>
      </c>
      <c r="C31" s="5">
        <v>40</v>
      </c>
      <c r="D31" s="6" t="s">
        <v>11</v>
      </c>
      <c r="F31" s="6"/>
      <c r="G31" s="10">
        <f>+C31*E31</f>
        <v>0</v>
      </c>
    </row>
    <row r="32" spans="1:9" x14ac:dyDescent="0.2">
      <c r="A32" s="2"/>
      <c r="B32" s="3"/>
      <c r="G32" s="10"/>
    </row>
    <row r="33" spans="1:7" ht="71.25" x14ac:dyDescent="0.2">
      <c r="A33" s="2">
        <v>7</v>
      </c>
      <c r="B33" s="3" t="s">
        <v>144</v>
      </c>
      <c r="G33" s="10"/>
    </row>
    <row r="34" spans="1:7" x14ac:dyDescent="0.2">
      <c r="B34" s="4" t="s">
        <v>10</v>
      </c>
      <c r="C34" s="5">
        <v>9.5</v>
      </c>
      <c r="D34" s="6" t="s">
        <v>11</v>
      </c>
      <c r="F34" s="6"/>
      <c r="G34" s="10">
        <f>+C34*E34</f>
        <v>0</v>
      </c>
    </row>
    <row r="35" spans="1:7" x14ac:dyDescent="0.2">
      <c r="A35" s="2"/>
      <c r="B35" s="3"/>
      <c r="G35" s="10"/>
    </row>
    <row r="36" spans="1:7" ht="57" x14ac:dyDescent="0.2">
      <c r="A36" s="2">
        <v>8</v>
      </c>
      <c r="B36" s="49" t="s">
        <v>145</v>
      </c>
      <c r="G36" s="10"/>
    </row>
    <row r="37" spans="1:7" x14ac:dyDescent="0.2">
      <c r="B37" s="4" t="s">
        <v>10</v>
      </c>
      <c r="C37" s="5">
        <v>3</v>
      </c>
      <c r="D37" s="6" t="s">
        <v>11</v>
      </c>
      <c r="F37" s="6"/>
      <c r="G37" s="10">
        <f>+C37*E37</f>
        <v>0</v>
      </c>
    </row>
    <row r="38" spans="1:7" x14ac:dyDescent="0.2">
      <c r="A38" s="2"/>
      <c r="B38" s="3"/>
      <c r="G38" s="10"/>
    </row>
    <row r="39" spans="1:7" ht="42.75" x14ac:dyDescent="0.2">
      <c r="A39" s="2">
        <v>9</v>
      </c>
      <c r="B39" s="3" t="s">
        <v>146</v>
      </c>
      <c r="G39" s="10"/>
    </row>
    <row r="40" spans="1:7" x14ac:dyDescent="0.2">
      <c r="B40" s="4" t="s">
        <v>0</v>
      </c>
      <c r="C40" s="5">
        <v>150</v>
      </c>
      <c r="D40" s="6" t="s">
        <v>11</v>
      </c>
      <c r="F40" s="6"/>
      <c r="G40" s="10">
        <f>+C40*E40</f>
        <v>0</v>
      </c>
    </row>
    <row r="41" spans="1:7" x14ac:dyDescent="0.2">
      <c r="A41" s="2"/>
      <c r="B41" s="3"/>
      <c r="G41" s="10"/>
    </row>
    <row r="42" spans="1:7" ht="15" x14ac:dyDescent="0.25">
      <c r="B42" s="4"/>
      <c r="C42" s="5"/>
      <c r="D42" s="6"/>
      <c r="E42" s="8" t="s">
        <v>2</v>
      </c>
      <c r="F42" s="9"/>
      <c r="G42" s="11">
        <f>SUM(G9:G41)</f>
        <v>0</v>
      </c>
    </row>
    <row r="43" spans="1:7" ht="15" x14ac:dyDescent="0.25">
      <c r="B43" s="4"/>
      <c r="C43" s="5"/>
      <c r="D43" s="6"/>
      <c r="E43" s="8"/>
      <c r="F43" s="9"/>
      <c r="G43" s="11"/>
    </row>
    <row r="44" spans="1:7" ht="15" x14ac:dyDescent="0.25">
      <c r="B44" s="4"/>
      <c r="C44" s="5"/>
      <c r="D44" s="6"/>
      <c r="E44" s="8"/>
      <c r="F44" s="9"/>
      <c r="G44" s="11"/>
    </row>
    <row r="45" spans="1:7" ht="15" x14ac:dyDescent="0.25">
      <c r="B45" s="4"/>
      <c r="C45" s="5"/>
      <c r="D45" s="6"/>
      <c r="E45" s="8"/>
      <c r="F45" s="9"/>
      <c r="G45" s="11"/>
    </row>
    <row r="46" spans="1:7" ht="15" x14ac:dyDescent="0.25">
      <c r="B46" s="4"/>
      <c r="C46" s="5"/>
      <c r="D46" s="6"/>
      <c r="E46" s="8"/>
      <c r="F46" s="9"/>
      <c r="G46" s="11"/>
    </row>
    <row r="47" spans="1:7" ht="15" x14ac:dyDescent="0.25">
      <c r="B47" s="4"/>
      <c r="C47" s="5"/>
      <c r="D47" s="6"/>
      <c r="E47" s="8"/>
      <c r="F47" s="9"/>
      <c r="G47" s="11"/>
    </row>
    <row r="48" spans="1:7" ht="15" x14ac:dyDescent="0.25">
      <c r="B48" s="4"/>
      <c r="C48" s="5"/>
      <c r="D48" s="6"/>
      <c r="E48" s="8"/>
      <c r="F48" s="9"/>
      <c r="G48" s="11"/>
    </row>
    <row r="49" spans="2:7" ht="15" x14ac:dyDescent="0.25">
      <c r="B49" s="4"/>
      <c r="C49" s="5"/>
      <c r="D49" s="6"/>
      <c r="E49" s="8"/>
      <c r="F49" s="9"/>
      <c r="G49" s="11"/>
    </row>
    <row r="50" spans="2:7" ht="15" x14ac:dyDescent="0.25">
      <c r="B50" s="4"/>
      <c r="C50" s="5"/>
      <c r="D50" s="6"/>
      <c r="E50" s="8"/>
      <c r="F50" s="9"/>
      <c r="G50" s="11"/>
    </row>
    <row r="51" spans="2:7" ht="15" x14ac:dyDescent="0.25">
      <c r="B51" s="4"/>
      <c r="C51" s="5"/>
      <c r="D51" s="6"/>
      <c r="E51" s="8"/>
      <c r="F51" s="9"/>
      <c r="G51" s="11"/>
    </row>
    <row r="52" spans="2:7" ht="15" x14ac:dyDescent="0.25">
      <c r="B52" s="4"/>
      <c r="C52" s="5"/>
      <c r="D52" s="6"/>
      <c r="E52" s="8"/>
      <c r="F52" s="9"/>
      <c r="G52" s="11"/>
    </row>
    <row r="53" spans="2:7" ht="15" x14ac:dyDescent="0.25">
      <c r="B53" s="4"/>
      <c r="C53" s="5"/>
      <c r="D53" s="6"/>
      <c r="E53" s="8"/>
      <c r="F53" s="9"/>
      <c r="G53" s="11"/>
    </row>
    <row r="54" spans="2:7" ht="15" x14ac:dyDescent="0.25">
      <c r="B54" s="4"/>
      <c r="C54" s="5"/>
      <c r="D54" s="6"/>
      <c r="E54" s="8"/>
      <c r="F54" s="9"/>
      <c r="G54" s="11"/>
    </row>
    <row r="55" spans="2:7" ht="15" x14ac:dyDescent="0.25">
      <c r="B55" s="4"/>
      <c r="C55" s="5"/>
      <c r="D55" s="6"/>
      <c r="E55" s="8"/>
      <c r="F55" s="9"/>
      <c r="G55" s="11"/>
    </row>
    <row r="56" spans="2:7" ht="15" x14ac:dyDescent="0.25">
      <c r="B56" s="4"/>
      <c r="C56" s="5"/>
      <c r="D56" s="6"/>
      <c r="E56" s="8"/>
      <c r="F56" s="9"/>
      <c r="G56" s="11"/>
    </row>
    <row r="57" spans="2:7" ht="15" x14ac:dyDescent="0.25">
      <c r="B57" s="4"/>
      <c r="C57" s="5"/>
      <c r="D57" s="6"/>
      <c r="E57" s="8"/>
      <c r="F57" s="9"/>
      <c r="G57" s="11"/>
    </row>
    <row r="58" spans="2:7" ht="15" x14ac:dyDescent="0.25">
      <c r="B58" s="4"/>
      <c r="C58" s="5"/>
      <c r="D58" s="6"/>
      <c r="E58" s="8"/>
      <c r="F58" s="9"/>
      <c r="G58" s="11"/>
    </row>
    <row r="59" spans="2:7" ht="15" x14ac:dyDescent="0.25">
      <c r="B59" s="4"/>
      <c r="C59" s="5"/>
      <c r="D59" s="6"/>
      <c r="E59" s="8"/>
      <c r="F59" s="9"/>
      <c r="G59" s="11"/>
    </row>
    <row r="60" spans="2:7" ht="15" x14ac:dyDescent="0.25">
      <c r="B60" s="4"/>
      <c r="C60" s="5"/>
      <c r="D60" s="6"/>
      <c r="E60" s="8"/>
      <c r="F60" s="9"/>
      <c r="G60" s="11"/>
    </row>
    <row r="61" spans="2:7" ht="15" x14ac:dyDescent="0.25">
      <c r="B61" s="4"/>
      <c r="C61" s="5"/>
      <c r="D61" s="6"/>
      <c r="E61" s="8"/>
      <c r="F61" s="9"/>
      <c r="G61" s="1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selection activeCell="E3" sqref="E3:E28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15" t="s">
        <v>26</v>
      </c>
      <c r="B1" s="7" t="s">
        <v>71</v>
      </c>
      <c r="G1" s="10"/>
    </row>
    <row r="2" spans="1:7" x14ac:dyDescent="0.2">
      <c r="G2" s="10"/>
    </row>
    <row r="3" spans="1:7" ht="45" customHeight="1" x14ac:dyDescent="0.2">
      <c r="A3" s="2">
        <v>1</v>
      </c>
      <c r="B3" s="49" t="s">
        <v>72</v>
      </c>
      <c r="G3" s="10"/>
    </row>
    <row r="4" spans="1:7" x14ac:dyDescent="0.2">
      <c r="B4" s="31" t="s">
        <v>10</v>
      </c>
      <c r="C4" s="5">
        <v>85</v>
      </c>
      <c r="D4" s="6" t="s">
        <v>11</v>
      </c>
      <c r="F4" s="6"/>
      <c r="G4" s="10">
        <f>+C4*E4</f>
        <v>0</v>
      </c>
    </row>
    <row r="5" spans="1:7" x14ac:dyDescent="0.2">
      <c r="B5" s="31"/>
      <c r="C5" s="5"/>
      <c r="D5" s="6"/>
      <c r="F5" s="6"/>
      <c r="G5" s="10"/>
    </row>
    <row r="6" spans="1:7" x14ac:dyDescent="0.2">
      <c r="A6" s="2">
        <v>2</v>
      </c>
      <c r="B6" s="3" t="s">
        <v>73</v>
      </c>
      <c r="G6" s="10"/>
    </row>
    <row r="7" spans="1:7" x14ac:dyDescent="0.2">
      <c r="B7" s="31" t="s">
        <v>0</v>
      </c>
      <c r="C7" s="5">
        <v>235</v>
      </c>
      <c r="D7" s="6" t="s">
        <v>11</v>
      </c>
      <c r="F7" s="6"/>
      <c r="G7" s="10">
        <f>+C7*E7</f>
        <v>0</v>
      </c>
    </row>
    <row r="8" spans="1:7" x14ac:dyDescent="0.2">
      <c r="A8" s="2"/>
      <c r="B8" s="3"/>
      <c r="G8" s="10"/>
    </row>
    <row r="9" spans="1:7" ht="28.5" x14ac:dyDescent="0.2">
      <c r="A9" s="2">
        <v>3</v>
      </c>
      <c r="B9" s="3" t="s">
        <v>147</v>
      </c>
      <c r="G9" s="10"/>
    </row>
    <row r="10" spans="1:7" x14ac:dyDescent="0.2">
      <c r="B10" s="31" t="s">
        <v>10</v>
      </c>
      <c r="C10" s="5">
        <v>94</v>
      </c>
      <c r="D10" s="6" t="s">
        <v>11</v>
      </c>
      <c r="F10" s="6"/>
      <c r="G10" s="10">
        <f>+C10*E10</f>
        <v>0</v>
      </c>
    </row>
    <row r="11" spans="1:7" x14ac:dyDescent="0.2">
      <c r="A11" s="2"/>
      <c r="B11" s="3"/>
      <c r="G11" s="10"/>
    </row>
    <row r="12" spans="1:7" ht="57" x14ac:dyDescent="0.2">
      <c r="A12" s="2">
        <v>4</v>
      </c>
      <c r="B12" s="49" t="s">
        <v>74</v>
      </c>
      <c r="G12" s="10"/>
    </row>
    <row r="13" spans="1:7" x14ac:dyDescent="0.2">
      <c r="B13" s="31" t="s">
        <v>10</v>
      </c>
      <c r="C13" s="5">
        <v>47</v>
      </c>
      <c r="D13" s="6" t="s">
        <v>11</v>
      </c>
      <c r="F13" s="6"/>
      <c r="G13" s="10">
        <f>+C13*E13</f>
        <v>0</v>
      </c>
    </row>
    <row r="14" spans="1:7" x14ac:dyDescent="0.2">
      <c r="A14" s="2"/>
      <c r="B14" s="3"/>
      <c r="G14" s="10"/>
    </row>
    <row r="15" spans="1:7" ht="42.75" x14ac:dyDescent="0.2">
      <c r="A15" s="2">
        <v>5</v>
      </c>
      <c r="B15" s="49" t="s">
        <v>221</v>
      </c>
      <c r="G15" s="10"/>
    </row>
    <row r="16" spans="1:7" x14ac:dyDescent="0.2">
      <c r="B16" s="31" t="s">
        <v>0</v>
      </c>
      <c r="C16" s="5">
        <v>235</v>
      </c>
      <c r="D16" s="6" t="s">
        <v>11</v>
      </c>
      <c r="F16" s="6"/>
      <c r="G16" s="10">
        <f>+C16*E16</f>
        <v>0</v>
      </c>
    </row>
    <row r="17" spans="1:7" x14ac:dyDescent="0.2">
      <c r="A17" s="2"/>
      <c r="B17" s="3"/>
      <c r="G17" s="10"/>
    </row>
    <row r="18" spans="1:7" ht="57" x14ac:dyDescent="0.2">
      <c r="A18" s="2">
        <v>6</v>
      </c>
      <c r="B18" s="3" t="s">
        <v>222</v>
      </c>
      <c r="G18" s="10"/>
    </row>
    <row r="19" spans="1:7" x14ac:dyDescent="0.2">
      <c r="B19" s="31" t="s">
        <v>0</v>
      </c>
      <c r="C19" s="5">
        <v>235</v>
      </c>
      <c r="D19" s="6" t="s">
        <v>11</v>
      </c>
      <c r="F19" s="6"/>
      <c r="G19" s="10">
        <f>+C19*E19</f>
        <v>0</v>
      </c>
    </row>
    <row r="20" spans="1:7" x14ac:dyDescent="0.2">
      <c r="A20" s="2"/>
      <c r="B20" s="3"/>
      <c r="G20" s="10"/>
    </row>
    <row r="21" spans="1:7" ht="57" x14ac:dyDescent="0.2">
      <c r="A21" s="2">
        <v>7</v>
      </c>
      <c r="B21" s="49" t="s">
        <v>75</v>
      </c>
      <c r="G21" s="10"/>
    </row>
    <row r="22" spans="1:7" x14ac:dyDescent="0.2">
      <c r="B22" s="31" t="s">
        <v>0</v>
      </c>
      <c r="C22" s="5">
        <v>315</v>
      </c>
      <c r="D22" s="6" t="s">
        <v>11</v>
      </c>
      <c r="F22" s="6"/>
      <c r="G22" s="10">
        <f>+C22*E22</f>
        <v>0</v>
      </c>
    </row>
    <row r="23" spans="1:7" x14ac:dyDescent="0.2">
      <c r="A23" s="2"/>
      <c r="B23" s="3"/>
      <c r="G23" s="10"/>
    </row>
    <row r="24" spans="1:7" ht="57" x14ac:dyDescent="0.2">
      <c r="A24" s="2">
        <v>8</v>
      </c>
      <c r="B24" s="3" t="s">
        <v>76</v>
      </c>
      <c r="G24" s="10"/>
    </row>
    <row r="25" spans="1:7" x14ac:dyDescent="0.2">
      <c r="B25" s="31" t="s">
        <v>64</v>
      </c>
      <c r="C25" s="5">
        <v>600</v>
      </c>
      <c r="D25" s="6" t="s">
        <v>11</v>
      </c>
      <c r="F25" s="6"/>
      <c r="G25" s="10">
        <f>+C25*E25</f>
        <v>0</v>
      </c>
    </row>
    <row r="26" spans="1:7" x14ac:dyDescent="0.2">
      <c r="A26" s="2"/>
      <c r="B26" s="3"/>
      <c r="G26" s="10"/>
    </row>
    <row r="27" spans="1:7" ht="71.25" x14ac:dyDescent="0.2">
      <c r="A27" s="2">
        <v>9</v>
      </c>
      <c r="B27" s="49" t="s">
        <v>78</v>
      </c>
      <c r="G27" s="10"/>
    </row>
    <row r="28" spans="1:7" x14ac:dyDescent="0.2">
      <c r="B28" s="31" t="s">
        <v>0</v>
      </c>
      <c r="C28" s="5">
        <v>140</v>
      </c>
      <c r="D28" s="6" t="s">
        <v>11</v>
      </c>
      <c r="F28" s="6"/>
      <c r="G28" s="10">
        <f>+C28*E28</f>
        <v>0</v>
      </c>
    </row>
    <row r="29" spans="1:7" x14ac:dyDescent="0.2">
      <c r="A29" s="2"/>
      <c r="B29" s="3"/>
      <c r="G29" s="10"/>
    </row>
    <row r="30" spans="1:7" ht="15" x14ac:dyDescent="0.25">
      <c r="B30" s="31"/>
      <c r="C30" s="5"/>
      <c r="D30" s="6"/>
      <c r="E30" s="8" t="s">
        <v>2</v>
      </c>
      <c r="F30" s="9"/>
      <c r="G30" s="11">
        <f>SUM(G3:G29)</f>
        <v>0</v>
      </c>
    </row>
    <row r="31" spans="1:7" ht="15" x14ac:dyDescent="0.25">
      <c r="B31" s="31"/>
      <c r="C31" s="5"/>
      <c r="D31" s="6"/>
      <c r="E31" s="8"/>
      <c r="F31" s="9"/>
      <c r="G31" s="11"/>
    </row>
    <row r="32" spans="1:7" ht="15" x14ac:dyDescent="0.25">
      <c r="B32" s="31"/>
      <c r="C32" s="5"/>
      <c r="D32" s="6"/>
      <c r="E32" s="8"/>
      <c r="F32" s="9"/>
      <c r="G32" s="11"/>
    </row>
    <row r="33" spans="2:7" ht="15" x14ac:dyDescent="0.25">
      <c r="B33" s="31"/>
      <c r="C33" s="5"/>
      <c r="D33" s="6"/>
      <c r="E33" s="8"/>
      <c r="F33" s="9"/>
      <c r="G33" s="11"/>
    </row>
    <row r="34" spans="2:7" ht="15" x14ac:dyDescent="0.25">
      <c r="B34" s="31"/>
      <c r="C34" s="5"/>
      <c r="D34" s="6"/>
      <c r="E34" s="8"/>
      <c r="F34" s="9"/>
      <c r="G34" s="11"/>
    </row>
    <row r="35" spans="2:7" ht="15" x14ac:dyDescent="0.25">
      <c r="B35" s="31"/>
      <c r="C35" s="5"/>
      <c r="D35" s="6"/>
      <c r="E35" s="8"/>
      <c r="F35" s="9"/>
      <c r="G35" s="11"/>
    </row>
    <row r="36" spans="2:7" ht="15" x14ac:dyDescent="0.25">
      <c r="B36" s="31"/>
      <c r="C36" s="5"/>
      <c r="D36" s="6"/>
      <c r="E36" s="8"/>
      <c r="F36" s="9"/>
      <c r="G36" s="11"/>
    </row>
    <row r="37" spans="2:7" ht="15" x14ac:dyDescent="0.25">
      <c r="B37" s="31"/>
      <c r="C37" s="5"/>
      <c r="D37" s="6"/>
      <c r="E37" s="8"/>
      <c r="F37" s="9"/>
      <c r="G37" s="11"/>
    </row>
    <row r="38" spans="2:7" ht="15" x14ac:dyDescent="0.25">
      <c r="B38" s="4"/>
      <c r="C38" s="5"/>
      <c r="D38" s="6"/>
      <c r="E38" s="8"/>
      <c r="F38" s="9"/>
      <c r="G38" s="11"/>
    </row>
    <row r="39" spans="2:7" ht="15" x14ac:dyDescent="0.25">
      <c r="B39" s="4"/>
      <c r="C39" s="5"/>
      <c r="D39" s="6"/>
      <c r="E39" s="8"/>
      <c r="F39" s="9"/>
      <c r="G39" s="11"/>
    </row>
    <row r="40" spans="2:7" ht="15" x14ac:dyDescent="0.25">
      <c r="B40" s="4"/>
      <c r="C40" s="5"/>
      <c r="D40" s="6"/>
      <c r="E40" s="8"/>
      <c r="F40" s="9"/>
      <c r="G40" s="11"/>
    </row>
    <row r="41" spans="2:7" ht="15" x14ac:dyDescent="0.25">
      <c r="B41" s="4"/>
      <c r="C41" s="5"/>
      <c r="D41" s="6"/>
      <c r="E41" s="8"/>
      <c r="F41" s="9"/>
      <c r="G41" s="11"/>
    </row>
    <row r="42" spans="2:7" ht="15" x14ac:dyDescent="0.25">
      <c r="B42" s="4"/>
      <c r="C42" s="5"/>
      <c r="D42" s="6"/>
      <c r="E42" s="8"/>
      <c r="F42" s="9"/>
      <c r="G42" s="11"/>
    </row>
    <row r="43" spans="2:7" ht="15" x14ac:dyDescent="0.25">
      <c r="B43" s="4"/>
      <c r="C43" s="5"/>
      <c r="D43" s="6"/>
      <c r="E43" s="8"/>
      <c r="F43" s="9"/>
      <c r="G43" s="11"/>
    </row>
    <row r="44" spans="2:7" ht="15" x14ac:dyDescent="0.25">
      <c r="B44" s="4"/>
      <c r="C44" s="5"/>
      <c r="D44" s="6"/>
      <c r="E44" s="8"/>
      <c r="F44" s="9"/>
      <c r="G44" s="11"/>
    </row>
    <row r="45" spans="2:7" ht="15" x14ac:dyDescent="0.25">
      <c r="B45" s="4"/>
      <c r="C45" s="5"/>
      <c r="D45" s="6"/>
      <c r="E45" s="8"/>
      <c r="F45" s="9"/>
      <c r="G45" s="11"/>
    </row>
    <row r="46" spans="2:7" ht="15" x14ac:dyDescent="0.25">
      <c r="B46" s="4"/>
      <c r="C46" s="5"/>
      <c r="D46" s="6"/>
      <c r="E46" s="8"/>
      <c r="F46" s="9"/>
      <c r="G46" s="11"/>
    </row>
    <row r="47" spans="2:7" ht="15" x14ac:dyDescent="0.25">
      <c r="B47" s="4"/>
      <c r="C47" s="5"/>
      <c r="D47" s="6"/>
      <c r="E47" s="8"/>
      <c r="F47" s="9"/>
      <c r="G47" s="11"/>
    </row>
    <row r="48" spans="2:7" ht="15" x14ac:dyDescent="0.25">
      <c r="B48" s="4"/>
      <c r="C48" s="5"/>
      <c r="D48" s="6"/>
      <c r="E48" s="8"/>
      <c r="F48" s="9"/>
      <c r="G48" s="11"/>
    </row>
    <row r="49" spans="2:7" ht="15" x14ac:dyDescent="0.25">
      <c r="B49" s="4"/>
      <c r="C49" s="5"/>
      <c r="D49" s="6"/>
      <c r="E49" s="8"/>
      <c r="F49" s="9"/>
      <c r="G49" s="1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selection activeCell="G17" sqref="G17"/>
    </sheetView>
  </sheetViews>
  <sheetFormatPr defaultColWidth="9.140625" defaultRowHeight="14.25" x14ac:dyDescent="0.2"/>
  <cols>
    <col min="1" max="1" width="4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9" ht="15" x14ac:dyDescent="0.25">
      <c r="A1" s="15" t="s">
        <v>28</v>
      </c>
      <c r="B1" s="7" t="s">
        <v>49</v>
      </c>
      <c r="G1" s="10"/>
    </row>
    <row r="2" spans="1:9" x14ac:dyDescent="0.2">
      <c r="G2" s="10"/>
    </row>
    <row r="3" spans="1:9" s="12" customFormat="1" ht="15" x14ac:dyDescent="0.25">
      <c r="B3" s="12" t="s">
        <v>13</v>
      </c>
      <c r="E3" s="13"/>
      <c r="G3" s="14"/>
    </row>
    <row r="4" spans="1:9" s="12" customFormat="1" ht="15" x14ac:dyDescent="0.25">
      <c r="E4" s="13"/>
      <c r="G4" s="14"/>
    </row>
    <row r="5" spans="1:9" s="12" customFormat="1" ht="15" x14ac:dyDescent="0.25">
      <c r="B5" s="12" t="s">
        <v>58</v>
      </c>
      <c r="E5" s="13"/>
      <c r="G5" s="14"/>
    </row>
    <row r="6" spans="1:9" s="12" customFormat="1" ht="15" x14ac:dyDescent="0.25">
      <c r="B6" s="12" t="s">
        <v>59</v>
      </c>
      <c r="E6" s="13"/>
      <c r="G6" s="14"/>
    </row>
    <row r="7" spans="1:9" s="12" customFormat="1" ht="15" x14ac:dyDescent="0.25">
      <c r="B7" s="12" t="s">
        <v>60</v>
      </c>
      <c r="E7" s="13"/>
      <c r="G7" s="14"/>
    </row>
    <row r="8" spans="1:9" s="12" customFormat="1" ht="15" x14ac:dyDescent="0.25">
      <c r="E8" s="13"/>
      <c r="G8" s="14"/>
      <c r="I8" s="39"/>
    </row>
    <row r="9" spans="1:9" ht="28.5" x14ac:dyDescent="0.2">
      <c r="A9" s="2">
        <v>1</v>
      </c>
      <c r="B9" s="3" t="s">
        <v>61</v>
      </c>
      <c r="G9" s="10"/>
      <c r="I9" s="38"/>
    </row>
    <row r="10" spans="1:9" x14ac:dyDescent="0.2">
      <c r="B10" s="4" t="s">
        <v>10</v>
      </c>
      <c r="C10" s="32">
        <v>26.6</v>
      </c>
      <c r="D10" s="6" t="s">
        <v>11</v>
      </c>
      <c r="F10" s="6"/>
      <c r="G10" s="10">
        <f>+C10*E10</f>
        <v>0</v>
      </c>
      <c r="I10" s="38"/>
    </row>
    <row r="11" spans="1:9" x14ac:dyDescent="0.2">
      <c r="B11" s="31"/>
      <c r="C11" s="5"/>
      <c r="D11" s="6"/>
      <c r="F11" s="6"/>
      <c r="G11" s="10"/>
      <c r="I11" s="38"/>
    </row>
    <row r="12" spans="1:9" ht="42.75" x14ac:dyDescent="0.2">
      <c r="A12" s="2">
        <v>2</v>
      </c>
      <c r="B12" s="3" t="s">
        <v>94</v>
      </c>
      <c r="G12" s="10"/>
      <c r="I12" s="38"/>
    </row>
    <row r="13" spans="1:9" x14ac:dyDescent="0.2">
      <c r="A13" s="2"/>
      <c r="B13" s="3"/>
      <c r="G13" s="10"/>
    </row>
    <row r="14" spans="1:9" x14ac:dyDescent="0.2">
      <c r="A14" s="2"/>
      <c r="B14" s="3" t="s">
        <v>62</v>
      </c>
      <c r="G14" s="10"/>
    </row>
    <row r="15" spans="1:9" x14ac:dyDescent="0.2">
      <c r="B15" s="31" t="s">
        <v>10</v>
      </c>
      <c r="C15" s="32">
        <v>18.600000000000001</v>
      </c>
      <c r="D15" s="6" t="s">
        <v>11</v>
      </c>
      <c r="F15" s="6"/>
      <c r="G15" s="10">
        <f>+C15*E15</f>
        <v>0</v>
      </c>
    </row>
    <row r="16" spans="1:9" x14ac:dyDescent="0.2">
      <c r="A16" s="2"/>
      <c r="B16" s="3"/>
      <c r="G16" s="10"/>
    </row>
    <row r="17" spans="1:7" ht="42.75" x14ac:dyDescent="0.2">
      <c r="A17" s="2">
        <v>3</v>
      </c>
      <c r="B17" s="3" t="s">
        <v>95</v>
      </c>
      <c r="G17" s="10"/>
    </row>
    <row r="18" spans="1:7" x14ac:dyDescent="0.2">
      <c r="B18" s="31" t="s">
        <v>10</v>
      </c>
      <c r="C18" s="5">
        <v>1.6</v>
      </c>
      <c r="D18" s="6" t="s">
        <v>11</v>
      </c>
      <c r="F18" s="6"/>
      <c r="G18" s="10">
        <f>+C18*E18</f>
        <v>0</v>
      </c>
    </row>
    <row r="19" spans="1:7" x14ac:dyDescent="0.2">
      <c r="A19" s="2"/>
      <c r="B19" s="3"/>
      <c r="G19" s="10"/>
    </row>
    <row r="20" spans="1:7" ht="42.75" x14ac:dyDescent="0.2">
      <c r="A20" s="2">
        <v>4</v>
      </c>
      <c r="B20" s="3" t="s">
        <v>96</v>
      </c>
      <c r="G20" s="10"/>
    </row>
    <row r="21" spans="1:7" x14ac:dyDescent="0.2">
      <c r="B21" s="31" t="s">
        <v>10</v>
      </c>
      <c r="C21" s="5">
        <v>33.799999999999997</v>
      </c>
      <c r="D21" s="6" t="s">
        <v>11</v>
      </c>
      <c r="F21" s="6"/>
      <c r="G21" s="10">
        <f>+C21*E21</f>
        <v>0</v>
      </c>
    </row>
    <row r="22" spans="1:7" x14ac:dyDescent="0.2">
      <c r="A22" s="2"/>
      <c r="B22" s="3"/>
      <c r="G22" s="10"/>
    </row>
    <row r="23" spans="1:7" ht="85.5" x14ac:dyDescent="0.2">
      <c r="A23" s="2">
        <v>5</v>
      </c>
      <c r="B23" s="3" t="s">
        <v>223</v>
      </c>
      <c r="G23" s="10"/>
    </row>
    <row r="24" spans="1:7" x14ac:dyDescent="0.2">
      <c r="B24" s="31" t="s">
        <v>10</v>
      </c>
      <c r="C24" s="5">
        <v>5.5</v>
      </c>
      <c r="D24" s="6" t="s">
        <v>11</v>
      </c>
      <c r="F24" s="6"/>
      <c r="G24" s="10">
        <f>+C24*E24</f>
        <v>0</v>
      </c>
    </row>
    <row r="25" spans="1:7" s="29" customFormat="1" x14ac:dyDescent="0.2">
      <c r="B25" s="31"/>
      <c r="C25" s="32"/>
      <c r="D25" s="33"/>
      <c r="E25" s="32"/>
      <c r="F25" s="33"/>
      <c r="G25" s="34"/>
    </row>
    <row r="26" spans="1:7" ht="85.5" x14ac:dyDescent="0.2">
      <c r="A26" s="2">
        <v>6</v>
      </c>
      <c r="B26" s="49" t="s">
        <v>224</v>
      </c>
      <c r="G26" s="10"/>
    </row>
    <row r="27" spans="1:7" x14ac:dyDescent="0.2">
      <c r="B27" s="31" t="s">
        <v>10</v>
      </c>
      <c r="C27" s="5">
        <v>16.7</v>
      </c>
      <c r="D27" s="6" t="s">
        <v>11</v>
      </c>
      <c r="F27" s="6"/>
      <c r="G27" s="10">
        <f>+C27*E27</f>
        <v>0</v>
      </c>
    </row>
    <row r="28" spans="1:7" x14ac:dyDescent="0.2">
      <c r="A28" s="2"/>
      <c r="B28" s="3"/>
      <c r="G28" s="10"/>
    </row>
    <row r="29" spans="1:7" ht="71.25" x14ac:dyDescent="0.2">
      <c r="A29" s="2">
        <v>7</v>
      </c>
      <c r="B29" s="3" t="s">
        <v>97</v>
      </c>
      <c r="G29" s="10"/>
    </row>
    <row r="30" spans="1:7" x14ac:dyDescent="0.2">
      <c r="B30" s="31" t="s">
        <v>10</v>
      </c>
      <c r="C30" s="5">
        <v>15.1</v>
      </c>
      <c r="D30" s="6" t="s">
        <v>11</v>
      </c>
      <c r="F30" s="6"/>
      <c r="G30" s="10">
        <f>+C30*E30</f>
        <v>0</v>
      </c>
    </row>
    <row r="31" spans="1:7" s="29" customFormat="1" x14ac:dyDescent="0.2">
      <c r="B31" s="31"/>
      <c r="C31" s="32"/>
      <c r="D31" s="33"/>
      <c r="E31" s="32"/>
      <c r="F31" s="33"/>
      <c r="G31" s="34"/>
    </row>
    <row r="32" spans="1:7" s="29" customFormat="1" ht="128.25" x14ac:dyDescent="0.2">
      <c r="A32" s="50" t="s">
        <v>194</v>
      </c>
      <c r="B32" s="3" t="s">
        <v>195</v>
      </c>
      <c r="E32" s="32"/>
      <c r="G32" s="34"/>
    </row>
    <row r="33" spans="1:9" s="29" customFormat="1" x14ac:dyDescent="0.2">
      <c r="B33" s="31" t="s">
        <v>0</v>
      </c>
      <c r="C33" s="32">
        <v>69</v>
      </c>
      <c r="D33" s="33" t="s">
        <v>11</v>
      </c>
      <c r="E33" s="32"/>
      <c r="F33" s="33"/>
      <c r="G33" s="34">
        <f>+C33*E33</f>
        <v>0</v>
      </c>
    </row>
    <row r="34" spans="1:9" x14ac:dyDescent="0.2">
      <c r="A34" s="2"/>
      <c r="B34" s="3"/>
      <c r="G34" s="10"/>
    </row>
    <row r="35" spans="1:9" ht="42.75" x14ac:dyDescent="0.2">
      <c r="A35" s="2">
        <v>8</v>
      </c>
      <c r="B35" s="3" t="s">
        <v>98</v>
      </c>
      <c r="G35" s="10"/>
    </row>
    <row r="36" spans="1:9" x14ac:dyDescent="0.2">
      <c r="A36" s="2"/>
      <c r="B36" s="3"/>
      <c r="G36" s="10"/>
    </row>
    <row r="37" spans="1:9" x14ac:dyDescent="0.2">
      <c r="A37" s="2"/>
      <c r="B37" s="3" t="s">
        <v>63</v>
      </c>
      <c r="G37" s="10"/>
    </row>
    <row r="38" spans="1:9" x14ac:dyDescent="0.2">
      <c r="B38" s="31" t="s">
        <v>64</v>
      </c>
      <c r="C38" s="32">
        <v>7400</v>
      </c>
      <c r="D38" s="6" t="s">
        <v>11</v>
      </c>
      <c r="F38" s="6"/>
      <c r="G38" s="10">
        <f>+C38*E38</f>
        <v>0</v>
      </c>
      <c r="I38" s="38"/>
    </row>
    <row r="39" spans="1:9" x14ac:dyDescent="0.2">
      <c r="A39" s="2"/>
      <c r="B39" s="3"/>
      <c r="C39" s="37"/>
      <c r="G39" s="10"/>
    </row>
    <row r="40" spans="1:9" x14ac:dyDescent="0.2">
      <c r="A40" s="2" t="s">
        <v>4</v>
      </c>
      <c r="B40" s="3" t="s">
        <v>65</v>
      </c>
      <c r="C40" s="37"/>
      <c r="G40" s="10"/>
    </row>
    <row r="41" spans="1:9" x14ac:dyDescent="0.2">
      <c r="B41" s="31" t="s">
        <v>64</v>
      </c>
      <c r="C41" s="32">
        <v>5200</v>
      </c>
      <c r="D41" s="6" t="s">
        <v>11</v>
      </c>
      <c r="F41" s="6"/>
      <c r="G41" s="10">
        <f>+C41*E41</f>
        <v>0</v>
      </c>
      <c r="I41" s="38"/>
    </row>
    <row r="42" spans="1:9" x14ac:dyDescent="0.2">
      <c r="A42" s="2"/>
      <c r="B42" s="3"/>
      <c r="C42" s="37"/>
      <c r="G42" s="10"/>
    </row>
    <row r="43" spans="1:9" x14ac:dyDescent="0.2">
      <c r="A43" s="2" t="s">
        <v>4</v>
      </c>
      <c r="B43" s="3" t="s">
        <v>66</v>
      </c>
      <c r="C43" s="37"/>
      <c r="G43" s="10"/>
    </row>
    <row r="44" spans="1:9" x14ac:dyDescent="0.2">
      <c r="B44" s="31" t="s">
        <v>64</v>
      </c>
      <c r="C44" s="32">
        <v>5335</v>
      </c>
      <c r="D44" s="6" t="s">
        <v>11</v>
      </c>
      <c r="F44" s="6"/>
      <c r="G44" s="10">
        <f>+C44*E44</f>
        <v>0</v>
      </c>
      <c r="I44" s="38"/>
    </row>
    <row r="45" spans="1:9" x14ac:dyDescent="0.2">
      <c r="A45" s="2"/>
      <c r="B45" s="3"/>
      <c r="G45" s="10"/>
    </row>
    <row r="46" spans="1:9" ht="142.5" x14ac:dyDescent="0.2">
      <c r="A46" s="2">
        <v>9</v>
      </c>
      <c r="B46" s="3" t="s">
        <v>225</v>
      </c>
      <c r="G46" s="10"/>
    </row>
    <row r="47" spans="1:9" x14ac:dyDescent="0.2">
      <c r="A47" s="2"/>
      <c r="B47" s="3"/>
      <c r="G47" s="10"/>
    </row>
    <row r="48" spans="1:9" ht="42.75" x14ac:dyDescent="0.2">
      <c r="A48" s="2"/>
      <c r="B48" s="3" t="s">
        <v>99</v>
      </c>
      <c r="G48" s="10"/>
    </row>
    <row r="49" spans="1:9" x14ac:dyDescent="0.2">
      <c r="B49" s="31" t="s">
        <v>43</v>
      </c>
      <c r="C49" s="5">
        <v>5</v>
      </c>
      <c r="D49" s="6" t="s">
        <v>11</v>
      </c>
      <c r="F49" s="6"/>
      <c r="G49" s="10">
        <f>+C49*E49</f>
        <v>0</v>
      </c>
    </row>
    <row r="50" spans="1:9" x14ac:dyDescent="0.2">
      <c r="A50" s="2"/>
      <c r="B50" s="3"/>
      <c r="G50" s="10"/>
    </row>
    <row r="51" spans="1:9" ht="42.75" x14ac:dyDescent="0.2">
      <c r="A51" s="2" t="s">
        <v>77</v>
      </c>
      <c r="B51" s="3" t="s">
        <v>211</v>
      </c>
      <c r="G51" s="10"/>
    </row>
    <row r="52" spans="1:9" x14ac:dyDescent="0.2">
      <c r="B52" s="31" t="s">
        <v>10</v>
      </c>
      <c r="C52" s="5">
        <v>2</v>
      </c>
      <c r="D52" s="6" t="s">
        <v>11</v>
      </c>
      <c r="F52" s="6"/>
      <c r="G52" s="10">
        <f>+C52*E52</f>
        <v>0</v>
      </c>
    </row>
    <row r="53" spans="1:9" x14ac:dyDescent="0.2">
      <c r="A53" s="2"/>
      <c r="B53" s="3"/>
      <c r="G53" s="10"/>
    </row>
    <row r="54" spans="1:9" ht="85.5" x14ac:dyDescent="0.2">
      <c r="A54" s="2" t="s">
        <v>79</v>
      </c>
      <c r="B54" s="3" t="s">
        <v>100</v>
      </c>
      <c r="C54" s="29"/>
      <c r="D54" s="29"/>
      <c r="E54" s="32"/>
      <c r="F54" s="29"/>
      <c r="G54" s="34"/>
    </row>
    <row r="55" spans="1:9" x14ac:dyDescent="0.2">
      <c r="B55" s="31" t="s">
        <v>6</v>
      </c>
      <c r="C55" s="32">
        <v>63</v>
      </c>
      <c r="D55" s="33" t="s">
        <v>11</v>
      </c>
      <c r="E55" s="32"/>
      <c r="F55" s="33"/>
      <c r="G55" s="34">
        <f>+C55*E55</f>
        <v>0</v>
      </c>
    </row>
    <row r="56" spans="1:9" x14ac:dyDescent="0.2">
      <c r="A56" s="2"/>
      <c r="B56" s="3"/>
      <c r="C56" s="29"/>
      <c r="D56" s="29"/>
      <c r="E56" s="32"/>
      <c r="F56" s="29"/>
      <c r="G56" s="34"/>
    </row>
    <row r="57" spans="1:9" ht="71.25" x14ac:dyDescent="0.2">
      <c r="A57" s="2" t="s">
        <v>101</v>
      </c>
      <c r="B57" s="3" t="s">
        <v>102</v>
      </c>
      <c r="C57" s="29"/>
      <c r="D57" s="29"/>
      <c r="E57" s="32"/>
      <c r="F57" s="29"/>
      <c r="G57" s="34"/>
    </row>
    <row r="58" spans="1:9" x14ac:dyDescent="0.2">
      <c r="B58" s="31" t="s">
        <v>6</v>
      </c>
      <c r="C58" s="32">
        <v>63</v>
      </c>
      <c r="D58" s="33" t="s">
        <v>11</v>
      </c>
      <c r="E58" s="32"/>
      <c r="F58" s="33"/>
      <c r="G58" s="34">
        <f>+C58*E58</f>
        <v>0</v>
      </c>
    </row>
    <row r="59" spans="1:9" x14ac:dyDescent="0.2">
      <c r="A59" s="2"/>
      <c r="B59" s="3"/>
      <c r="C59" s="29"/>
      <c r="D59" s="29"/>
      <c r="E59" s="32"/>
      <c r="F59" s="29"/>
      <c r="G59" s="34"/>
    </row>
    <row r="60" spans="1:9" ht="57" x14ac:dyDescent="0.2">
      <c r="A60" s="2" t="s">
        <v>103</v>
      </c>
      <c r="B60" s="3" t="s">
        <v>104</v>
      </c>
      <c r="C60" s="29"/>
      <c r="D60" s="29"/>
      <c r="E60" s="32"/>
      <c r="F60" s="29"/>
      <c r="G60" s="34"/>
    </row>
    <row r="61" spans="1:9" x14ac:dyDescent="0.2">
      <c r="B61" s="31" t="s">
        <v>10</v>
      </c>
      <c r="C61" s="32">
        <v>40.299999999999997</v>
      </c>
      <c r="D61" s="33" t="s">
        <v>11</v>
      </c>
      <c r="E61" s="32"/>
      <c r="F61" s="33"/>
      <c r="G61" s="34">
        <f>+C61*E61</f>
        <v>0</v>
      </c>
      <c r="I61" s="38"/>
    </row>
    <row r="62" spans="1:9" x14ac:dyDescent="0.2">
      <c r="A62" s="2"/>
      <c r="B62" s="3"/>
      <c r="C62" s="29"/>
      <c r="D62" s="29"/>
      <c r="E62" s="32"/>
      <c r="F62" s="29"/>
      <c r="G62" s="34"/>
    </row>
    <row r="63" spans="1:9" ht="42.75" x14ac:dyDescent="0.2">
      <c r="A63" s="2" t="s">
        <v>105</v>
      </c>
      <c r="B63" s="3" t="s">
        <v>106</v>
      </c>
      <c r="C63" s="29"/>
      <c r="D63" s="29"/>
      <c r="E63" s="32"/>
      <c r="F63" s="29"/>
      <c r="G63" s="34"/>
    </row>
    <row r="64" spans="1:9" x14ac:dyDescent="0.2">
      <c r="B64" s="31" t="s">
        <v>10</v>
      </c>
      <c r="C64" s="32">
        <v>1.9</v>
      </c>
      <c r="D64" s="33" t="s">
        <v>11</v>
      </c>
      <c r="E64" s="32"/>
      <c r="F64" s="33"/>
      <c r="G64" s="34">
        <f>+C64*E64</f>
        <v>0</v>
      </c>
    </row>
    <row r="65" spans="1:9" s="29" customFormat="1" x14ac:dyDescent="0.2">
      <c r="B65" s="31"/>
      <c r="C65" s="32"/>
      <c r="D65" s="33"/>
      <c r="E65" s="32"/>
      <c r="F65" s="33"/>
      <c r="G65" s="34"/>
    </row>
    <row r="66" spans="1:9" s="29" customFormat="1" ht="85.5" x14ac:dyDescent="0.2">
      <c r="A66" s="40" t="s">
        <v>176</v>
      </c>
      <c r="B66" s="3" t="s">
        <v>192</v>
      </c>
      <c r="E66" s="32"/>
      <c r="G66" s="34"/>
    </row>
    <row r="67" spans="1:9" s="29" customFormat="1" x14ac:dyDescent="0.2">
      <c r="A67" s="37"/>
      <c r="B67" s="31" t="s">
        <v>10</v>
      </c>
      <c r="C67" s="32">
        <v>43</v>
      </c>
      <c r="D67" s="33" t="s">
        <v>11</v>
      </c>
      <c r="E67" s="32"/>
      <c r="F67" s="33"/>
      <c r="G67" s="34">
        <f>+C67*E67</f>
        <v>0</v>
      </c>
    </row>
    <row r="68" spans="1:9" s="29" customFormat="1" x14ac:dyDescent="0.2">
      <c r="A68" s="30"/>
      <c r="B68" s="3"/>
      <c r="E68" s="32"/>
      <c r="G68" s="34"/>
      <c r="I68" s="29" t="s">
        <v>182</v>
      </c>
    </row>
    <row r="69" spans="1:9" s="29" customFormat="1" ht="42.75" x14ac:dyDescent="0.2">
      <c r="A69" s="40" t="s">
        <v>177</v>
      </c>
      <c r="B69" s="3" t="s">
        <v>175</v>
      </c>
      <c r="E69" s="32"/>
      <c r="G69" s="34"/>
    </row>
    <row r="70" spans="1:9" s="29" customFormat="1" x14ac:dyDescent="0.2">
      <c r="A70" s="37"/>
      <c r="B70" s="31" t="s">
        <v>10</v>
      </c>
      <c r="C70" s="32">
        <v>5</v>
      </c>
      <c r="D70" s="33" t="s">
        <v>11</v>
      </c>
      <c r="E70" s="32"/>
      <c r="F70" s="33"/>
      <c r="G70" s="34">
        <f>+C70*E70</f>
        <v>0</v>
      </c>
    </row>
    <row r="71" spans="1:9" x14ac:dyDescent="0.2">
      <c r="A71" s="2"/>
      <c r="B71" s="3"/>
      <c r="C71" s="29"/>
      <c r="D71" s="29"/>
      <c r="E71" s="32"/>
      <c r="F71" s="29"/>
      <c r="G71" s="34"/>
    </row>
    <row r="72" spans="1:9" ht="28.5" x14ac:dyDescent="0.2">
      <c r="A72" s="2" t="s">
        <v>148</v>
      </c>
      <c r="B72" s="3" t="s">
        <v>149</v>
      </c>
      <c r="C72" s="29"/>
      <c r="D72" s="29"/>
      <c r="E72" s="32"/>
      <c r="F72" s="29"/>
      <c r="G72" s="34"/>
    </row>
    <row r="73" spans="1:9" x14ac:dyDescent="0.2">
      <c r="B73" s="31" t="s">
        <v>6</v>
      </c>
      <c r="C73" s="32">
        <v>39</v>
      </c>
      <c r="D73" s="33" t="s">
        <v>11</v>
      </c>
      <c r="E73" s="32"/>
      <c r="F73" s="33"/>
      <c r="G73" s="34">
        <f>+C73*E73</f>
        <v>0</v>
      </c>
    </row>
    <row r="74" spans="1:9" s="29" customFormat="1" x14ac:dyDescent="0.2">
      <c r="B74" s="31"/>
      <c r="C74" s="32"/>
      <c r="D74" s="33"/>
      <c r="E74" s="32"/>
      <c r="F74" s="33"/>
      <c r="G74" s="34"/>
    </row>
    <row r="75" spans="1:9" s="29" customFormat="1" ht="42.75" x14ac:dyDescent="0.2">
      <c r="A75" s="40" t="s">
        <v>180</v>
      </c>
      <c r="B75" s="3" t="s">
        <v>181</v>
      </c>
      <c r="E75" s="32"/>
      <c r="G75" s="34"/>
    </row>
    <row r="76" spans="1:9" s="29" customFormat="1" x14ac:dyDescent="0.2">
      <c r="A76" s="37"/>
      <c r="B76" s="31" t="s">
        <v>6</v>
      </c>
      <c r="C76" s="32">
        <v>18</v>
      </c>
      <c r="D76" s="33" t="s">
        <v>11</v>
      </c>
      <c r="E76" s="32"/>
      <c r="F76" s="33"/>
      <c r="G76" s="34">
        <f>+C76*E76</f>
        <v>0</v>
      </c>
    </row>
    <row r="77" spans="1:9" x14ac:dyDescent="0.2">
      <c r="A77" s="2"/>
      <c r="B77" s="3"/>
      <c r="C77" s="29"/>
      <c r="D77" s="29"/>
      <c r="E77" s="32"/>
      <c r="F77" s="29"/>
      <c r="G77" s="34"/>
    </row>
    <row r="78" spans="1:9" ht="28.5" x14ac:dyDescent="0.2">
      <c r="A78" s="2" t="s">
        <v>150</v>
      </c>
      <c r="B78" s="3" t="s">
        <v>151</v>
      </c>
      <c r="C78" s="29"/>
      <c r="D78" s="29"/>
      <c r="E78" s="32"/>
      <c r="F78" s="29"/>
      <c r="G78" s="34"/>
    </row>
    <row r="79" spans="1:9" x14ac:dyDescent="0.2">
      <c r="B79" s="31" t="s">
        <v>0</v>
      </c>
      <c r="C79" s="32">
        <v>5</v>
      </c>
      <c r="D79" s="33" t="s">
        <v>11</v>
      </c>
      <c r="E79" s="32"/>
      <c r="F79" s="33"/>
      <c r="G79" s="34">
        <f>+C79*E79</f>
        <v>0</v>
      </c>
      <c r="I79" s="38"/>
    </row>
    <row r="80" spans="1:9" x14ac:dyDescent="0.2">
      <c r="A80" s="2"/>
      <c r="B80" s="3"/>
      <c r="C80" s="29"/>
      <c r="D80" s="29"/>
      <c r="E80" s="32"/>
      <c r="F80" s="29"/>
      <c r="G80" s="34"/>
    </row>
    <row r="81" spans="1:9" s="29" customFormat="1" ht="57" x14ac:dyDescent="0.2">
      <c r="A81" s="40" t="s">
        <v>179</v>
      </c>
      <c r="B81" s="3" t="s">
        <v>183</v>
      </c>
      <c r="E81" s="32"/>
      <c r="G81" s="34"/>
    </row>
    <row r="82" spans="1:9" s="29" customFormat="1" x14ac:dyDescent="0.2">
      <c r="A82" s="37"/>
      <c r="B82" s="31" t="s">
        <v>0</v>
      </c>
      <c r="C82" s="32">
        <v>41</v>
      </c>
      <c r="D82" s="33" t="s">
        <v>11</v>
      </c>
      <c r="E82" s="32"/>
      <c r="F82" s="33"/>
      <c r="G82" s="34">
        <f>+C82*E82</f>
        <v>0</v>
      </c>
    </row>
    <row r="83" spans="1:9" s="29" customFormat="1" x14ac:dyDescent="0.2">
      <c r="A83" s="30"/>
      <c r="B83" s="3"/>
      <c r="E83" s="32"/>
      <c r="G83" s="34"/>
    </row>
    <row r="84" spans="1:9" ht="42.75" x14ac:dyDescent="0.2">
      <c r="A84" s="2" t="s">
        <v>152</v>
      </c>
      <c r="B84" s="3" t="s">
        <v>153</v>
      </c>
      <c r="C84" s="29"/>
      <c r="D84" s="29"/>
      <c r="E84" s="32"/>
      <c r="F84" s="29"/>
      <c r="G84" s="34"/>
    </row>
    <row r="85" spans="1:9" x14ac:dyDescent="0.2">
      <c r="B85" s="31" t="s">
        <v>6</v>
      </c>
      <c r="C85" s="32">
        <v>39</v>
      </c>
      <c r="D85" s="33" t="s">
        <v>11</v>
      </c>
      <c r="E85" s="32"/>
      <c r="F85" s="33"/>
      <c r="G85" s="34">
        <f>+C85*E85</f>
        <v>0</v>
      </c>
      <c r="I85" s="38"/>
    </row>
    <row r="86" spans="1:9" s="29" customFormat="1" x14ac:dyDescent="0.2">
      <c r="B86" s="31"/>
      <c r="C86" s="32"/>
      <c r="D86" s="33"/>
      <c r="E86" s="32"/>
      <c r="F86" s="33"/>
      <c r="G86" s="34"/>
      <c r="I86" s="38"/>
    </row>
    <row r="87" spans="1:9" ht="42.75" x14ac:dyDescent="0.2">
      <c r="A87" s="2" t="s">
        <v>154</v>
      </c>
      <c r="B87" s="3" t="s">
        <v>178</v>
      </c>
      <c r="C87" s="29"/>
      <c r="D87" s="29"/>
      <c r="E87" s="32"/>
      <c r="F87" s="29"/>
      <c r="G87" s="34"/>
    </row>
    <row r="88" spans="1:9" x14ac:dyDescent="0.2">
      <c r="B88" s="31" t="s">
        <v>6</v>
      </c>
      <c r="C88" s="32">
        <v>89</v>
      </c>
      <c r="D88" s="33" t="s">
        <v>11</v>
      </c>
      <c r="E88" s="32"/>
      <c r="F88" s="33"/>
      <c r="G88" s="34">
        <f>+C88*E88</f>
        <v>0</v>
      </c>
      <c r="I88" s="38"/>
    </row>
    <row r="89" spans="1:9" x14ac:dyDescent="0.2">
      <c r="A89" s="2"/>
      <c r="B89" s="3"/>
      <c r="C89" s="29"/>
      <c r="D89" s="29"/>
      <c r="E89" s="32"/>
      <c r="F89" s="29"/>
      <c r="G89" s="34"/>
    </row>
    <row r="90" spans="1:9" ht="15" x14ac:dyDescent="0.25">
      <c r="B90" s="31"/>
      <c r="C90" s="32"/>
      <c r="D90" s="33"/>
      <c r="E90" s="8" t="s">
        <v>2</v>
      </c>
      <c r="F90" s="9"/>
      <c r="G90" s="11">
        <f>SUM(G9:G89)</f>
        <v>0</v>
      </c>
    </row>
    <row r="91" spans="1:9" ht="15" x14ac:dyDescent="0.25">
      <c r="B91" s="31"/>
      <c r="C91" s="32"/>
      <c r="D91" s="33"/>
      <c r="E91" s="8"/>
      <c r="F91" s="9"/>
      <c r="G91" s="11"/>
    </row>
    <row r="92" spans="1:9" ht="15" x14ac:dyDescent="0.25">
      <c r="B92" s="31"/>
      <c r="C92" s="32"/>
      <c r="D92" s="33"/>
      <c r="E92" s="8"/>
      <c r="F92" s="9"/>
      <c r="G92" s="11"/>
    </row>
    <row r="93" spans="1:9" ht="15" x14ac:dyDescent="0.25">
      <c r="B93" s="31"/>
      <c r="C93" s="32"/>
      <c r="D93" s="33"/>
      <c r="E93" s="8"/>
      <c r="F93" s="9"/>
      <c r="G93" s="11"/>
    </row>
    <row r="94" spans="1:9" ht="15" x14ac:dyDescent="0.25">
      <c r="B94" s="31"/>
      <c r="C94" s="32"/>
      <c r="D94" s="33"/>
      <c r="E94" s="8"/>
      <c r="F94" s="9"/>
      <c r="G94" s="11"/>
    </row>
    <row r="95" spans="1:9" ht="15" x14ac:dyDescent="0.25">
      <c r="B95" s="31"/>
      <c r="C95" s="32"/>
      <c r="D95" s="33"/>
      <c r="E95" s="8"/>
      <c r="F95" s="9"/>
      <c r="G95" s="11"/>
    </row>
    <row r="96" spans="1:9" ht="15" x14ac:dyDescent="0.25">
      <c r="B96" s="31"/>
      <c r="C96" s="32"/>
      <c r="D96" s="33"/>
      <c r="E96" s="8"/>
      <c r="F96" s="9"/>
      <c r="G96" s="11"/>
    </row>
    <row r="97" spans="2:7" ht="15" x14ac:dyDescent="0.25">
      <c r="B97" s="31"/>
      <c r="C97" s="32"/>
      <c r="D97" s="33"/>
      <c r="E97" s="8"/>
      <c r="F97" s="9"/>
      <c r="G97" s="11"/>
    </row>
    <row r="98" spans="2:7" ht="15" x14ac:dyDescent="0.25">
      <c r="B98" s="4"/>
      <c r="C98" s="5"/>
      <c r="D98" s="6"/>
      <c r="E98" s="8"/>
      <c r="F98" s="9"/>
      <c r="G98" s="11"/>
    </row>
    <row r="99" spans="2:7" ht="15" x14ac:dyDescent="0.25">
      <c r="B99" s="4"/>
      <c r="C99" s="5"/>
      <c r="D99" s="6"/>
      <c r="E99" s="8"/>
      <c r="F99" s="9"/>
      <c r="G99" s="11"/>
    </row>
    <row r="100" spans="2:7" ht="15" x14ac:dyDescent="0.25">
      <c r="B100" s="4"/>
      <c r="C100" s="5"/>
      <c r="D100" s="6"/>
      <c r="E100" s="8"/>
      <c r="F100" s="9"/>
      <c r="G100" s="11"/>
    </row>
    <row r="101" spans="2:7" ht="15" x14ac:dyDescent="0.25">
      <c r="B101" s="4"/>
      <c r="C101" s="5"/>
      <c r="D101" s="6"/>
      <c r="E101" s="8"/>
      <c r="F101" s="9"/>
      <c r="G101" s="11"/>
    </row>
    <row r="102" spans="2:7" ht="15" x14ac:dyDescent="0.25">
      <c r="B102" s="4"/>
      <c r="C102" s="5"/>
      <c r="D102" s="6"/>
      <c r="E102" s="8"/>
      <c r="F102" s="9"/>
      <c r="G102" s="11"/>
    </row>
    <row r="103" spans="2:7" ht="15" x14ac:dyDescent="0.25">
      <c r="B103" s="4"/>
      <c r="C103" s="5"/>
      <c r="D103" s="6"/>
      <c r="E103" s="8"/>
      <c r="F103" s="9"/>
      <c r="G103" s="11"/>
    </row>
    <row r="104" spans="2:7" ht="15" x14ac:dyDescent="0.25">
      <c r="B104" s="4"/>
      <c r="C104" s="5"/>
      <c r="D104" s="6"/>
      <c r="E104" s="8"/>
      <c r="F104" s="9"/>
      <c r="G104" s="11"/>
    </row>
    <row r="105" spans="2:7" ht="15" x14ac:dyDescent="0.25">
      <c r="B105" s="4"/>
      <c r="C105" s="5"/>
      <c r="D105" s="6"/>
      <c r="E105" s="8"/>
      <c r="F105" s="9"/>
      <c r="G105" s="11"/>
    </row>
    <row r="106" spans="2:7" ht="15" x14ac:dyDescent="0.25">
      <c r="B106" s="4"/>
      <c r="C106" s="5"/>
      <c r="D106" s="6"/>
      <c r="E106" s="8"/>
      <c r="F106" s="9"/>
      <c r="G106" s="11"/>
    </row>
    <row r="107" spans="2:7" ht="15" x14ac:dyDescent="0.25">
      <c r="B107" s="4"/>
      <c r="C107" s="5"/>
      <c r="D107" s="6"/>
      <c r="E107" s="8"/>
      <c r="F107" s="9"/>
      <c r="G107" s="11"/>
    </row>
    <row r="108" spans="2:7" ht="15" x14ac:dyDescent="0.25">
      <c r="B108" s="4"/>
      <c r="C108" s="5"/>
      <c r="D108" s="6"/>
      <c r="E108" s="8"/>
      <c r="F108" s="9"/>
      <c r="G108" s="11"/>
    </row>
    <row r="109" spans="2:7" ht="15" x14ac:dyDescent="0.25">
      <c r="B109" s="4"/>
      <c r="C109" s="5"/>
      <c r="D109" s="6"/>
      <c r="E109" s="8"/>
      <c r="F109" s="9"/>
      <c r="G109" s="1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6" zoomScaleNormal="100" workbookViewId="0">
      <selection activeCell="E3" sqref="E3:E51"/>
    </sheetView>
  </sheetViews>
  <sheetFormatPr defaultColWidth="9.140625" defaultRowHeight="14.25" x14ac:dyDescent="0.2"/>
  <cols>
    <col min="1" max="1" width="3.85546875" style="1" customWidth="1"/>
    <col min="2" max="2" width="36.5703125" style="1" customWidth="1"/>
    <col min="3" max="3" width="8.85546875" style="1" customWidth="1"/>
    <col min="4" max="4" width="3.140625" style="1" customWidth="1"/>
    <col min="5" max="5" width="10.7109375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15" t="s">
        <v>30</v>
      </c>
      <c r="B1" s="7" t="s">
        <v>27</v>
      </c>
      <c r="G1" s="10"/>
    </row>
    <row r="2" spans="1:7" x14ac:dyDescent="0.2">
      <c r="G2" s="10"/>
    </row>
    <row r="3" spans="1:7" ht="85.5" x14ac:dyDescent="0.2">
      <c r="A3" s="2">
        <v>1</v>
      </c>
      <c r="B3" s="3" t="s">
        <v>119</v>
      </c>
      <c r="G3" s="10"/>
    </row>
    <row r="4" spans="1:7" x14ac:dyDescent="0.2">
      <c r="B4" s="4" t="s">
        <v>0</v>
      </c>
      <c r="C4" s="5">
        <v>127</v>
      </c>
      <c r="D4" s="6" t="s">
        <v>11</v>
      </c>
      <c r="F4" s="6"/>
      <c r="G4" s="10">
        <f>+C4*E4</f>
        <v>0</v>
      </c>
    </row>
    <row r="5" spans="1:7" x14ac:dyDescent="0.2">
      <c r="B5" s="4"/>
      <c r="C5" s="5"/>
      <c r="D5" s="6"/>
      <c r="F5" s="6"/>
      <c r="G5" s="10"/>
    </row>
    <row r="6" spans="1:7" ht="114" x14ac:dyDescent="0.2">
      <c r="A6" s="2">
        <v>2</v>
      </c>
      <c r="B6" s="3" t="s">
        <v>120</v>
      </c>
      <c r="G6" s="10"/>
    </row>
    <row r="7" spans="1:7" s="29" customFormat="1" x14ac:dyDescent="0.2">
      <c r="B7" s="31" t="s">
        <v>43</v>
      </c>
      <c r="C7" s="32">
        <v>6</v>
      </c>
      <c r="D7" s="33" t="s">
        <v>11</v>
      </c>
      <c r="E7" s="32"/>
      <c r="F7" s="33"/>
      <c r="G7" s="34">
        <f>+C7*E7</f>
        <v>0</v>
      </c>
    </row>
    <row r="8" spans="1:7" x14ac:dyDescent="0.2">
      <c r="A8" s="2"/>
      <c r="B8" s="3"/>
      <c r="G8" s="10"/>
    </row>
    <row r="9" spans="1:7" ht="42.75" x14ac:dyDescent="0.2">
      <c r="A9" s="2">
        <v>3</v>
      </c>
      <c r="B9" s="3" t="s">
        <v>121</v>
      </c>
      <c r="G9" s="10"/>
    </row>
    <row r="10" spans="1:7" x14ac:dyDescent="0.2">
      <c r="A10" s="2"/>
      <c r="B10" s="3"/>
      <c r="G10" s="10"/>
    </row>
    <row r="11" spans="1:7" x14ac:dyDescent="0.2">
      <c r="A11" s="2"/>
      <c r="B11" s="3" t="s">
        <v>122</v>
      </c>
      <c r="G11" s="10"/>
    </row>
    <row r="12" spans="1:7" x14ac:dyDescent="0.2">
      <c r="B12" s="4" t="s">
        <v>43</v>
      </c>
      <c r="C12" s="5">
        <v>13</v>
      </c>
      <c r="D12" s="6" t="s">
        <v>11</v>
      </c>
      <c r="F12" s="6"/>
      <c r="G12" s="10">
        <f>+C12*E12</f>
        <v>0</v>
      </c>
    </row>
    <row r="13" spans="1:7" x14ac:dyDescent="0.2">
      <c r="A13" s="2"/>
      <c r="B13" s="3"/>
      <c r="G13" s="10"/>
    </row>
    <row r="14" spans="1:7" x14ac:dyDescent="0.2">
      <c r="A14" s="2"/>
      <c r="B14" s="3" t="s">
        <v>123</v>
      </c>
      <c r="G14" s="10"/>
    </row>
    <row r="15" spans="1:7" x14ac:dyDescent="0.2">
      <c r="B15" s="4" t="s">
        <v>6</v>
      </c>
      <c r="C15" s="5">
        <v>14.2</v>
      </c>
      <c r="D15" s="6" t="s">
        <v>11</v>
      </c>
      <c r="F15" s="6"/>
      <c r="G15" s="10">
        <f>+C15*E15</f>
        <v>0</v>
      </c>
    </row>
    <row r="16" spans="1:7" x14ac:dyDescent="0.2">
      <c r="A16" s="2"/>
      <c r="B16" s="3"/>
      <c r="G16" s="10"/>
    </row>
    <row r="17" spans="1:14" ht="28.5" x14ac:dyDescent="0.2">
      <c r="A17" s="2">
        <v>4</v>
      </c>
      <c r="B17" s="3" t="s">
        <v>124</v>
      </c>
      <c r="G17" s="10"/>
    </row>
    <row r="18" spans="1:14" ht="28.5" x14ac:dyDescent="0.2">
      <c r="A18" s="2"/>
      <c r="B18" s="16" t="s">
        <v>125</v>
      </c>
      <c r="G18" s="10"/>
    </row>
    <row r="19" spans="1:14" ht="42.75" x14ac:dyDescent="0.2">
      <c r="A19" s="2"/>
      <c r="B19" s="16" t="s">
        <v>126</v>
      </c>
      <c r="G19" s="10"/>
    </row>
    <row r="20" spans="1:14" x14ac:dyDescent="0.2">
      <c r="B20" s="4" t="s">
        <v>0</v>
      </c>
      <c r="C20" s="5">
        <v>217</v>
      </c>
      <c r="D20" s="6" t="s">
        <v>11</v>
      </c>
      <c r="F20" s="6"/>
      <c r="G20" s="10">
        <f>+C20*E20</f>
        <v>0</v>
      </c>
      <c r="I20" s="48"/>
    </row>
    <row r="21" spans="1:14" x14ac:dyDescent="0.2">
      <c r="A21" s="2"/>
      <c r="B21" s="3"/>
      <c r="G21" s="10"/>
    </row>
    <row r="22" spans="1:14" x14ac:dyDescent="0.2">
      <c r="A22" s="2">
        <v>5</v>
      </c>
      <c r="B22" s="3" t="s">
        <v>127</v>
      </c>
      <c r="G22" s="10"/>
    </row>
    <row r="23" spans="1:14" ht="28.5" x14ac:dyDescent="0.2">
      <c r="A23" s="2"/>
      <c r="B23" s="16" t="s">
        <v>128</v>
      </c>
      <c r="G23" s="10"/>
    </row>
    <row r="24" spans="1:14" x14ac:dyDescent="0.2">
      <c r="A24" s="2"/>
      <c r="B24" s="16" t="s">
        <v>129</v>
      </c>
      <c r="G24" s="10"/>
    </row>
    <row r="25" spans="1:14" ht="28.5" x14ac:dyDescent="0.2">
      <c r="A25" s="2"/>
      <c r="B25" s="16" t="s">
        <v>130</v>
      </c>
      <c r="G25" s="10"/>
    </row>
    <row r="26" spans="1:14" ht="28.5" x14ac:dyDescent="0.2">
      <c r="A26" s="2"/>
      <c r="B26" s="16" t="s">
        <v>125</v>
      </c>
      <c r="G26" s="10"/>
    </row>
    <row r="27" spans="1:14" ht="42.75" x14ac:dyDescent="0.2">
      <c r="A27" s="2"/>
      <c r="B27" s="16" t="s">
        <v>131</v>
      </c>
      <c r="G27" s="10"/>
    </row>
    <row r="28" spans="1:14" x14ac:dyDescent="0.2">
      <c r="A28" s="29"/>
      <c r="B28" s="31" t="s">
        <v>0</v>
      </c>
      <c r="C28" s="32">
        <v>160</v>
      </c>
      <c r="D28" s="33" t="s">
        <v>11</v>
      </c>
      <c r="E28" s="32"/>
      <c r="F28" s="33"/>
      <c r="G28" s="34">
        <f>+C28*E28</f>
        <v>0</v>
      </c>
      <c r="H28" s="29"/>
      <c r="I28" s="44"/>
      <c r="N28" s="44"/>
    </row>
    <row r="29" spans="1:14" x14ac:dyDescent="0.2">
      <c r="A29" s="29"/>
      <c r="B29" s="31"/>
      <c r="C29" s="32"/>
      <c r="D29" s="33"/>
      <c r="E29" s="32"/>
      <c r="F29" s="33"/>
      <c r="G29" s="34"/>
      <c r="H29" s="29"/>
      <c r="I29" s="46"/>
    </row>
    <row r="30" spans="1:14" s="29" customFormat="1" ht="114" x14ac:dyDescent="0.2">
      <c r="A30" s="30" t="s">
        <v>189</v>
      </c>
      <c r="B30" s="3" t="s">
        <v>217</v>
      </c>
      <c r="C30" s="41"/>
      <c r="D30" s="43"/>
      <c r="E30" s="41"/>
      <c r="F30" s="43"/>
      <c r="G30" s="42"/>
    </row>
    <row r="31" spans="1:14" s="29" customFormat="1" x14ac:dyDescent="0.2">
      <c r="A31" s="37"/>
      <c r="B31" s="31" t="s">
        <v>0</v>
      </c>
      <c r="C31" s="32">
        <v>45</v>
      </c>
      <c r="D31" s="33" t="s">
        <v>11</v>
      </c>
      <c r="E31" s="32"/>
      <c r="F31" s="33"/>
      <c r="G31" s="34">
        <f>+C31*E31</f>
        <v>0</v>
      </c>
      <c r="I31" s="37"/>
    </row>
    <row r="32" spans="1:14" s="29" customFormat="1" x14ac:dyDescent="0.2">
      <c r="C32" s="32"/>
      <c r="D32" s="33"/>
      <c r="E32" s="32"/>
      <c r="F32" s="33"/>
      <c r="G32" s="34"/>
    </row>
    <row r="33" spans="1:9" s="29" customFormat="1" ht="71.25" x14ac:dyDescent="0.2">
      <c r="A33" s="30" t="s">
        <v>190</v>
      </c>
      <c r="B33" s="3" t="s">
        <v>191</v>
      </c>
      <c r="C33" s="45"/>
      <c r="D33" s="43"/>
      <c r="E33" s="41"/>
      <c r="F33" s="43"/>
      <c r="G33" s="42"/>
    </row>
    <row r="34" spans="1:9" s="29" customFormat="1" x14ac:dyDescent="0.2">
      <c r="A34" s="37"/>
      <c r="B34" s="31" t="s">
        <v>43</v>
      </c>
      <c r="C34" s="32">
        <v>23</v>
      </c>
      <c r="D34" s="33" t="s">
        <v>11</v>
      </c>
      <c r="E34" s="32"/>
      <c r="F34" s="33"/>
      <c r="G34" s="34">
        <f>+C34*E34</f>
        <v>0</v>
      </c>
      <c r="I34" s="37"/>
    </row>
    <row r="35" spans="1:9" s="29" customFormat="1" x14ac:dyDescent="0.2">
      <c r="A35" s="30"/>
      <c r="B35" s="3"/>
      <c r="E35" s="32"/>
      <c r="G35" s="34"/>
    </row>
    <row r="36" spans="1:9" ht="57" x14ac:dyDescent="0.2">
      <c r="A36" s="2">
        <v>6</v>
      </c>
      <c r="B36" s="3" t="s">
        <v>44</v>
      </c>
      <c r="G36" s="10"/>
    </row>
    <row r="37" spans="1:9" x14ac:dyDescent="0.2">
      <c r="A37" s="2"/>
      <c r="B37" s="3"/>
      <c r="G37" s="10"/>
    </row>
    <row r="38" spans="1:9" x14ac:dyDescent="0.2">
      <c r="A38" s="2"/>
      <c r="B38" s="3" t="s">
        <v>45</v>
      </c>
      <c r="G38" s="10"/>
    </row>
    <row r="39" spans="1:9" x14ac:dyDescent="0.2">
      <c r="B39" s="4" t="s">
        <v>42</v>
      </c>
      <c r="C39" s="5">
        <v>80</v>
      </c>
      <c r="D39" s="6" t="s">
        <v>11</v>
      </c>
      <c r="F39" s="6"/>
      <c r="G39" s="10">
        <f>+C39*E39</f>
        <v>0</v>
      </c>
    </row>
    <row r="40" spans="1:9" x14ac:dyDescent="0.2">
      <c r="A40" s="2"/>
      <c r="B40" s="3"/>
      <c r="G40" s="10"/>
    </row>
    <row r="41" spans="1:9" x14ac:dyDescent="0.2">
      <c r="A41" s="2" t="s">
        <v>4</v>
      </c>
      <c r="B41" s="3" t="s">
        <v>46</v>
      </c>
      <c r="G41" s="10"/>
    </row>
    <row r="42" spans="1:9" x14ac:dyDescent="0.2">
      <c r="B42" s="4" t="s">
        <v>42</v>
      </c>
      <c r="C42" s="5">
        <v>80</v>
      </c>
      <c r="D42" s="6" t="s">
        <v>11</v>
      </c>
      <c r="F42" s="6"/>
      <c r="G42" s="10">
        <f>+C42*E42</f>
        <v>0</v>
      </c>
    </row>
    <row r="43" spans="1:9" x14ac:dyDescent="0.2">
      <c r="A43" s="2"/>
      <c r="B43" s="3"/>
      <c r="G43" s="10"/>
    </row>
    <row r="44" spans="1:9" x14ac:dyDescent="0.2">
      <c r="A44" s="2" t="s">
        <v>4</v>
      </c>
      <c r="B44" s="3" t="s">
        <v>47</v>
      </c>
      <c r="G44" s="10"/>
    </row>
    <row r="45" spans="1:9" x14ac:dyDescent="0.2">
      <c r="B45" s="4" t="s">
        <v>42</v>
      </c>
      <c r="C45" s="5">
        <v>40</v>
      </c>
      <c r="D45" s="6" t="s">
        <v>11</v>
      </c>
      <c r="F45" s="6"/>
      <c r="G45" s="10">
        <f>+C45*E45</f>
        <v>0</v>
      </c>
    </row>
    <row r="46" spans="1:9" x14ac:dyDescent="0.2">
      <c r="A46" s="2"/>
      <c r="B46" s="3"/>
      <c r="G46" s="10"/>
    </row>
    <row r="47" spans="1:9" ht="57" x14ac:dyDescent="0.2">
      <c r="A47" s="2">
        <v>7</v>
      </c>
      <c r="B47" s="3" t="s">
        <v>155</v>
      </c>
      <c r="G47" s="10"/>
    </row>
    <row r="48" spans="1:9" x14ac:dyDescent="0.2">
      <c r="B48" s="4" t="s">
        <v>0</v>
      </c>
      <c r="C48" s="5">
        <v>142</v>
      </c>
      <c r="D48" s="6" t="s">
        <v>11</v>
      </c>
      <c r="F48" s="6"/>
      <c r="G48" s="10">
        <f>+C48*E48</f>
        <v>0</v>
      </c>
    </row>
    <row r="49" spans="1:11" x14ac:dyDescent="0.2">
      <c r="A49" s="2"/>
      <c r="B49" s="3"/>
      <c r="G49" s="10"/>
    </row>
    <row r="50" spans="1:11" ht="85.5" x14ac:dyDescent="0.2">
      <c r="A50" s="30">
        <v>8</v>
      </c>
      <c r="B50" s="3" t="s">
        <v>156</v>
      </c>
      <c r="C50" s="29"/>
      <c r="D50" s="29"/>
      <c r="E50" s="32"/>
      <c r="F50" s="29"/>
      <c r="G50" s="34"/>
    </row>
    <row r="51" spans="1:11" x14ac:dyDescent="0.2">
      <c r="A51" s="29"/>
      <c r="B51" s="31" t="s">
        <v>0</v>
      </c>
      <c r="C51" s="32">
        <v>67</v>
      </c>
      <c r="D51" s="33" t="s">
        <v>11</v>
      </c>
      <c r="E51" s="32"/>
      <c r="F51" s="33"/>
      <c r="G51" s="34">
        <f>+C51*E51</f>
        <v>0</v>
      </c>
      <c r="I51" s="44"/>
      <c r="K51" s="46"/>
    </row>
    <row r="52" spans="1:11" x14ac:dyDescent="0.2">
      <c r="A52" s="2"/>
      <c r="B52" s="3"/>
      <c r="G52" s="10"/>
      <c r="K52" s="44"/>
    </row>
    <row r="53" spans="1:11" ht="15" x14ac:dyDescent="0.25">
      <c r="B53" s="4"/>
      <c r="C53" s="5"/>
      <c r="D53" s="6"/>
      <c r="E53" s="8" t="s">
        <v>2</v>
      </c>
      <c r="F53" s="9"/>
      <c r="G53" s="11">
        <f>SUM(G3:G52)</f>
        <v>0</v>
      </c>
    </row>
    <row r="54" spans="1:11" ht="15" x14ac:dyDescent="0.25">
      <c r="B54" s="4"/>
      <c r="C54" s="5"/>
      <c r="D54" s="6"/>
      <c r="E54" s="8"/>
      <c r="F54" s="9"/>
      <c r="G54" s="11"/>
    </row>
    <row r="55" spans="1:11" ht="15" x14ac:dyDescent="0.25">
      <c r="B55" s="4"/>
      <c r="C55" s="5"/>
      <c r="D55" s="6"/>
      <c r="E55" s="8"/>
      <c r="F55" s="9"/>
      <c r="G55" s="11"/>
    </row>
    <row r="56" spans="1:11" ht="15" x14ac:dyDescent="0.25">
      <c r="B56" s="4"/>
      <c r="C56" s="5"/>
      <c r="D56" s="6"/>
      <c r="E56" s="8"/>
      <c r="F56" s="9"/>
      <c r="G56" s="11"/>
    </row>
    <row r="57" spans="1:11" ht="15" x14ac:dyDescent="0.25">
      <c r="B57" s="4"/>
      <c r="C57" s="5"/>
      <c r="D57" s="6"/>
      <c r="E57" s="8"/>
      <c r="F57" s="9"/>
      <c r="G57" s="11"/>
    </row>
    <row r="58" spans="1:11" ht="15" x14ac:dyDescent="0.25">
      <c r="B58" s="4"/>
      <c r="C58" s="5"/>
      <c r="D58" s="6"/>
      <c r="E58" s="8"/>
      <c r="F58" s="9"/>
      <c r="G58" s="11"/>
    </row>
    <row r="59" spans="1:11" ht="15" x14ac:dyDescent="0.25">
      <c r="B59" s="4"/>
      <c r="C59" s="5"/>
      <c r="D59" s="6"/>
      <c r="E59" s="8"/>
      <c r="F59" s="9"/>
      <c r="G59" s="11"/>
    </row>
    <row r="60" spans="1:11" ht="15" x14ac:dyDescent="0.25">
      <c r="B60" s="4"/>
      <c r="C60" s="5"/>
      <c r="D60" s="6"/>
      <c r="E60" s="8"/>
      <c r="F60" s="9"/>
      <c r="G60" s="11"/>
    </row>
    <row r="61" spans="1:11" ht="15" x14ac:dyDescent="0.25">
      <c r="B61" s="4"/>
      <c r="C61" s="5"/>
      <c r="D61" s="6"/>
      <c r="E61" s="8"/>
      <c r="F61" s="9"/>
      <c r="G61" s="11"/>
    </row>
    <row r="62" spans="1:11" ht="15" x14ac:dyDescent="0.25">
      <c r="B62" s="4"/>
      <c r="C62" s="5"/>
      <c r="D62" s="6"/>
      <c r="E62" s="8"/>
      <c r="F62" s="9"/>
      <c r="G62" s="11"/>
    </row>
    <row r="63" spans="1:11" ht="15" x14ac:dyDescent="0.25">
      <c r="B63" s="4"/>
      <c r="C63" s="5"/>
      <c r="D63" s="6"/>
      <c r="E63" s="8"/>
      <c r="F63" s="9"/>
      <c r="G63" s="11"/>
    </row>
    <row r="64" spans="1:11" ht="15" x14ac:dyDescent="0.25">
      <c r="B64" s="4"/>
      <c r="C64" s="5"/>
      <c r="D64" s="6"/>
      <c r="E64" s="8"/>
      <c r="F64" s="9"/>
      <c r="G64" s="11"/>
    </row>
    <row r="65" spans="2:7" ht="15" x14ac:dyDescent="0.25">
      <c r="B65" s="4"/>
      <c r="C65" s="5"/>
      <c r="D65" s="6"/>
      <c r="E65" s="8"/>
      <c r="F65" s="9"/>
      <c r="G65" s="11"/>
    </row>
    <row r="66" spans="2:7" ht="15" x14ac:dyDescent="0.25">
      <c r="B66" s="4"/>
      <c r="C66" s="5"/>
      <c r="D66" s="6"/>
      <c r="E66" s="8"/>
      <c r="F66" s="9"/>
      <c r="G66" s="11"/>
    </row>
    <row r="67" spans="2:7" ht="15" x14ac:dyDescent="0.25">
      <c r="B67" s="4"/>
      <c r="C67" s="5"/>
      <c r="D67" s="6"/>
      <c r="E67" s="8"/>
      <c r="F67" s="9"/>
      <c r="G67" s="11"/>
    </row>
    <row r="68" spans="2:7" ht="15" x14ac:dyDescent="0.25">
      <c r="B68" s="4"/>
      <c r="C68" s="5"/>
      <c r="D68" s="6"/>
      <c r="E68" s="8"/>
      <c r="F68" s="9"/>
      <c r="G68" s="11"/>
    </row>
    <row r="69" spans="2:7" ht="15" x14ac:dyDescent="0.25">
      <c r="B69" s="4"/>
      <c r="C69" s="5"/>
      <c r="D69" s="6"/>
      <c r="E69" s="8"/>
      <c r="F69" s="9"/>
      <c r="G69" s="11"/>
    </row>
    <row r="70" spans="2:7" ht="15" x14ac:dyDescent="0.25">
      <c r="B70" s="4"/>
      <c r="C70" s="5"/>
      <c r="D70" s="6"/>
      <c r="E70" s="8"/>
      <c r="F70" s="9"/>
      <c r="G70" s="11"/>
    </row>
    <row r="71" spans="2:7" ht="15" x14ac:dyDescent="0.25">
      <c r="B71" s="4"/>
      <c r="C71" s="5"/>
      <c r="D71" s="6"/>
      <c r="E71" s="8"/>
      <c r="F71" s="9"/>
      <c r="G71" s="11"/>
    </row>
    <row r="72" spans="2:7" ht="15" x14ac:dyDescent="0.25">
      <c r="B72" s="4"/>
      <c r="C72" s="5"/>
      <c r="D72" s="6"/>
      <c r="E72" s="8"/>
      <c r="F72" s="9"/>
      <c r="G7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</vt:i4>
      </vt:variant>
    </vt:vector>
  </HeadingPairs>
  <TitlesOfParts>
    <vt:vector size="13" baseType="lpstr">
      <vt:lpstr>osnova</vt:lpstr>
      <vt:lpstr>rekapitulacija</vt:lpstr>
      <vt:lpstr>pripravljalna dela</vt:lpstr>
      <vt:lpstr>rušitvena dela</vt:lpstr>
      <vt:lpstr>pilotiranje</vt:lpstr>
      <vt:lpstr>zemeljska dela</vt:lpstr>
      <vt:lpstr>armirani nasip</vt:lpstr>
      <vt:lpstr>armiranobetonska dela</vt:lpstr>
      <vt:lpstr>zidarska dela</vt:lpstr>
      <vt:lpstr>tesarska dela</vt:lpstr>
      <vt:lpstr>ključavničarska dela</vt:lpstr>
      <vt:lpstr>razna dela</vt:lpstr>
      <vt:lpstr>osnova!Področje_tiskanja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Poderžaj</dc:creator>
  <cp:lastModifiedBy>Maja Trček</cp:lastModifiedBy>
  <cp:lastPrinted>2020-09-03T08:06:57Z</cp:lastPrinted>
  <dcterms:created xsi:type="dcterms:W3CDTF">2001-02-10T19:29:19Z</dcterms:created>
  <dcterms:modified xsi:type="dcterms:W3CDTF">2020-09-24T12:15:14Z</dcterms:modified>
</cp:coreProperties>
</file>